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1.140\Ano de 2021\14133-21\2023\EDITAIS\122-2023 - Generos Alimenticios\"/>
    </mc:Choice>
  </mc:AlternateContent>
  <bookViews>
    <workbookView xWindow="0" yWindow="0" windowWidth="28800" windowHeight="12300"/>
  </bookViews>
  <sheets>
    <sheet name="Planilha1" sheetId="1" r:id="rId1"/>
  </sheets>
  <definedNames>
    <definedName name="_GoBack" localSheetId="0">Planilha1!$B$1</definedName>
    <definedName name="_xlnm.Print_Titles" localSheetId="0">Planilha1!$A:$F,Planilha1!$1:$5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64" i="1" l="1"/>
  <c r="E75" i="1"/>
  <c r="E22" i="1"/>
  <c r="E76" i="1"/>
  <c r="E77" i="1"/>
  <c r="E65" i="1"/>
  <c r="E78" i="1"/>
  <c r="E79" i="1"/>
  <c r="E23" i="1"/>
  <c r="E24" i="1"/>
  <c r="E25" i="1"/>
  <c r="E26" i="1"/>
  <c r="E80" i="1"/>
  <c r="E27" i="1"/>
  <c r="E28" i="1"/>
  <c r="E81" i="1"/>
  <c r="E82" i="1"/>
  <c r="E29" i="1"/>
  <c r="E66" i="1"/>
  <c r="E67" i="1"/>
  <c r="E83" i="1"/>
  <c r="E30" i="1"/>
  <c r="E84" i="1"/>
  <c r="E85" i="1"/>
  <c r="E86" i="1"/>
  <c r="E87" i="1"/>
  <c r="E88" i="1"/>
  <c r="E89" i="1"/>
  <c r="E68" i="1"/>
  <c r="E90" i="1"/>
  <c r="E69" i="1"/>
  <c r="E91" i="1"/>
  <c r="E92" i="1"/>
  <c r="E93" i="1"/>
  <c r="E94" i="1"/>
  <c r="E95" i="1"/>
  <c r="E96" i="1"/>
  <c r="E97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98" i="1"/>
  <c r="E99" i="1"/>
  <c r="E48" i="1"/>
  <c r="E100" i="1"/>
  <c r="E101" i="1"/>
  <c r="E49" i="1"/>
  <c r="E102" i="1"/>
  <c r="E103" i="1"/>
  <c r="E50" i="1"/>
  <c r="E51" i="1"/>
  <c r="E118" i="1"/>
  <c r="E119" i="1"/>
  <c r="E120" i="1"/>
  <c r="E52" i="1"/>
  <c r="E70" i="1"/>
  <c r="E53" i="1"/>
  <c r="E104" i="1"/>
  <c r="E105" i="1"/>
  <c r="E106" i="1"/>
  <c r="E107" i="1"/>
  <c r="E108" i="1"/>
  <c r="E54" i="1"/>
  <c r="E109" i="1"/>
  <c r="E110" i="1"/>
  <c r="E111" i="1"/>
  <c r="E55" i="1"/>
  <c r="E56" i="1"/>
  <c r="E112" i="1"/>
  <c r="E113" i="1"/>
  <c r="E57" i="1"/>
  <c r="E58" i="1"/>
  <c r="E59" i="1"/>
  <c r="E21" i="1"/>
  <c r="F114" i="1" l="1"/>
  <c r="F71" i="1"/>
  <c r="F121" i="1"/>
  <c r="F60" i="1"/>
</calcChain>
</file>

<file path=xl/sharedStrings.xml><?xml version="1.0" encoding="utf-8"?>
<sst xmlns="http://schemas.openxmlformats.org/spreadsheetml/2006/main" count="233" uniqueCount="137">
  <si>
    <r>
      <rPr>
        <b/>
        <sz val="11"/>
        <color theme="1"/>
        <rFont val="Agency FB"/>
        <family val="2"/>
      </rPr>
      <t xml:space="preserve">  </t>
    </r>
    <r>
      <rPr>
        <b/>
        <sz val="11"/>
        <color theme="1"/>
        <rFont val="Verdana"/>
        <family val="2"/>
      </rPr>
      <t>PREFEITURA MUNICIPAL DE ESTRELA DO INDAIÁ</t>
    </r>
    <r>
      <rPr>
        <b/>
        <sz val="11"/>
        <color theme="1"/>
        <rFont val="Agency FB"/>
        <family val="2"/>
      </rPr>
      <t xml:space="preserve">
Estado de Minas Gerais – CNPJ 18.301.028/0001-24
Praça São Sebastião, 219, Tel: (037)3553-1200, CEP 35.613-000</t>
    </r>
    <r>
      <rPr>
        <sz val="11"/>
        <color theme="1"/>
        <rFont val="Calibri"/>
        <family val="2"/>
        <scheme val="minor"/>
      </rPr>
      <t xml:space="preserve">
</t>
    </r>
  </si>
  <si>
    <t>Descrição</t>
  </si>
  <si>
    <t>Qtde.</t>
  </si>
  <si>
    <t>Valor</t>
  </si>
  <si>
    <t>Total</t>
  </si>
  <si>
    <t>Item</t>
  </si>
  <si>
    <t>Und.</t>
  </si>
  <si>
    <t>Total para este fornecedor</t>
  </si>
  <si>
    <t>_____________________________________</t>
  </si>
  <si>
    <t>EXTRATO DE CONTRATO</t>
  </si>
  <si>
    <t>Contratada(s):</t>
  </si>
  <si>
    <t>As despessas decorrentes do presente processo correrão por conta  da(s) dotação(ões) orçamentária(s) a seguir:</t>
  </si>
  <si>
    <r>
      <rPr>
        <b/>
        <sz val="8"/>
        <color theme="1"/>
        <rFont val="Verdana"/>
        <family val="2"/>
      </rPr>
      <t>Contratante:</t>
    </r>
    <r>
      <rPr>
        <sz val="8"/>
        <color theme="1"/>
        <rFont val="Verdana"/>
        <family val="2"/>
      </rPr>
      <t xml:space="preserve"> Prefeitura Municipal de Estrela do Indaiá-MG</t>
    </r>
  </si>
  <si>
    <t xml:space="preserve">Achocolatado. Pote com 750 grs. Apresentação em pó. Ingredientes: açúcar, cacau em pó, minerais matodestrina vitaminas emulsificantes lecitina de soja antioxidade ácido ascórbico e aromatizante. Contém traços de leite. Na embalagem deverá constar a data da fabricação e da validade e número do lote.              </t>
  </si>
  <si>
    <t xml:space="preserve">Açúcar. Pacote com 5kg. Tipo cristal na embalagem deverá constar a data da fabricação e da validade e número do lote.         </t>
  </si>
  <si>
    <t>Adoçante. Apresentação liquido. Ingredientes água edulcorantes artificiais ciclamato de sódio sacarina sódica e acesulfame de potássio. Conservantes metilparabeno e propilparabeno. Acidulante ácido cítrico sem calorias. Na embalagem deverá constar a data da fabricação e da validade e número do lote.</t>
  </si>
  <si>
    <t xml:space="preserve">Alho Tipo In Natura </t>
  </si>
  <si>
    <t>Amido. Caixa com 500grs. Matéria prima milho. Na embalagem deverá constar a data da fabricação e da validade e número do lote.</t>
  </si>
  <si>
    <t>Aveia em flocos finos. Ingrediente: somente aveia. Com identificação, data de fabricação e validade. Caixa com 165 gramas</t>
  </si>
  <si>
    <t>Arroz tipo 1. Pacote com 5kg na embalagem deverá constar a data da fabricação e da validade e número do lote</t>
  </si>
  <si>
    <t>Azeite de oliva. 500ml. Finalidade temperar alimentos. Na embalagem deverá constar a data da fabricação e da validade e número do lote</t>
  </si>
  <si>
    <t xml:space="preserve">Balas confeitadas. Pacote 500grs. Tipo bala de goma. Sabor variados. Ingredientes xarope de glicose açúcar amido e aromatizantes. Na embalagem deverá constar a data da fabricação e da validade e número do lote.         </t>
  </si>
  <si>
    <t xml:space="preserve">Balas confeitadas. Pacote com 600grs. Tipo mastigável. Sabor variados. Embalagem plástica transparente. Na embalagem deverá constar a data da fabricação e da validade e número do lote.                         </t>
  </si>
  <si>
    <t xml:space="preserve">Bebidas lácteas. 900grs. Identificação fermentada. Sabor coco. Classificação integral. Na embalagem deverá constar a data da fabricação e da validade, número do lote, composição, peso, volume e número de registro no SIF/DIPOA.                           </t>
  </si>
  <si>
    <t xml:space="preserve">Bebidas lácteas. 900grs. Identificação fermentada. Sabor polpa de morango sem pedaços. Classificação integral. Na embalagem deverá constar a data da fabricação e da validade, número do lote, composição, peso, volume, identificação do fabricante, número de registro do SIF/DIPOA.               </t>
  </si>
  <si>
    <t xml:space="preserve">Bebidas lácteas. 900grs. Identificação fermentada. Sabor polpa de pêssego sem pedaços. Classificação integral. Na embalagem deverá constar a data da fabricação e da validade, número do lote, composição, peso, volume, identificação do fabricante, número do registro no SIF/DIPOA                </t>
  </si>
  <si>
    <t>Biscoito nome cream cracker pacote com 400 gramas ingredientes: farinha de trigo enriquecida com ferro e ácido fólico, gordura vegetal, extrato de malte, carbonato de cálcio, sal, creme de milho ou amido de milho, fermentos químicos, bicabornato de amônio e bicarbonato de sódio, estabilizantes: lecitina de soja. Contem glúten. Contem soja, traços de leite e gergelim. Na embalagem deverá constar a data da fabricação e da validade e número do lote.</t>
  </si>
  <si>
    <t>Biscoito sabor chocolate, caixa com 1,5kg. Na embalagem deverá constar a data da fabricação e da validade do produto e número do lote.</t>
  </si>
  <si>
    <t>Biscoito sabor leite e baunilha, caixa com 1,5kg. Na embalagem deverá constar a data da fabricação e da validade do produto e número do lote</t>
  </si>
  <si>
    <t xml:space="preserve">Bombom tipo recheado. Pacote com 1kg. Cobertura camada dupla de chocolate recheio amêndoa avela e castanha de caju. Na embalagem deverá constar a data da fabricação e da validade e número do lote.         </t>
  </si>
  <si>
    <t xml:space="preserve">Bombom tipo sortido. Caixa com 251grs. Na embalagem deverá constar a data da fabricação e da validade e número do lote.         </t>
  </si>
  <si>
    <t>Cacau em pó alcalino, 100% cacau, sem adição de açúcar, sem glúten, sem amido de milho, sem conservantes e outros aditivos. Cor, sabor e odor característicos.Caixa com 200 gramas.</t>
  </si>
  <si>
    <t>Café: café torrado, moído, embalado a vácuo, com 100% de pureza, tipo arábica. Sabor: extraforte. Padrão mínimo de pureza e qualidade 6,5 abic. Não deve apresentar sujidade, umidade, rendimento insatisfatório, misturas e peso insatisfatório, sabor não característico. Embalagem: deve estar intacta, condicionada em pacotes de 500 grs. À vácuo. Prazo de validade: mínimo de 3 meses a partir da data de entrega. A rotulagem deve conter no mínimo as seguintes informações: nome e/ou marca, ingredientes, data de validade, lote de informações nutricionais e atender as exigências da anvisa. Apresentar selo de pureza abic. Embalagem de 500 gramas.</t>
  </si>
  <si>
    <t>Café: café torrado, moído, embalado a vácuo, com 100% de pureza, tipo arábica, sabor: tradicional. Padrão mínimo de pureza e qualidade 6,5 abic. Não deve apresentar sujidade, umidade, rendimento insatisfatório, misturas e peso insatisfatório, sabor não característico. Embalagem: deve estar intacta, condicionada em pacotes de 500 grs. À vácuo. Prazo de validade: mínimo de 3 meses a partir da data de entrega. A rotulagem deve conter no mínimo as seguintes informações: nome e/ou marca, ingredientes, data de validade, lote de informações nutricionais e atender as exigências da anvisa. Apresentar selo de pureza abic. Embalagem de 500 gramas.</t>
  </si>
  <si>
    <t xml:space="preserve">Caldos. Identificação carne de galinha. Cartela com 6.                          </t>
  </si>
  <si>
    <t>Cebola tipo amarela in natura de primeira, apresentando grau de maturação adequado a manipulação, transporte e consumo, isenta de sujidades, parasitas e larvas, de acordo com a resolução 12/78 da CNNPA.</t>
  </si>
  <si>
    <t>Chá tipo de erva doce. Na embalagem deverá contar a data da fabricação e da validade e número do lote. Caixa com 10 sachês.</t>
  </si>
  <si>
    <t>Creme de leite. Caixa com 300grs. Tipo esterilizado homogeneizado. Creme de leite padronizado leite em pó desnatado estabilizantes celuloses microcristalina carboximetilcelulose carragena citrato de sódio e fosfato dissodico homogeneizado. Não contem glúten. O produto só poderá ser adquirido se comprovada inspeção SIF/DIPOA. Na embalagem deverá constar a data da fabricação e da validade e número do lote.</t>
  </si>
  <si>
    <t xml:space="preserve">Extratos alimentícios. Pote com 300grs. Tipo massa de tomate. Na embalagem deverá constar a data da fabricação e da validade e número do lote.                                </t>
  </si>
  <si>
    <t xml:space="preserve">Extratos alimentícios. Lata com 850grs. Tipo massa de tomate. Na embalagem deverá constar a data da fabricação e da validade e número do lote.                                </t>
  </si>
  <si>
    <t xml:space="preserve">Farinha. Matéria prima milho. Pacote com 1kg. Ingredientes farinha de milho ferro e ácido fólico 100 naturais sem adição de sal. Na embalagem deverá constar a data da fabricação e da validade e número do lote.         </t>
  </si>
  <si>
    <t xml:space="preserve">Farinha. Pacote com 1kg. Matéria prima de trigo sem fermento. Ingredientes farinha de trigo ferro e ácido fólico vitamina b9. Contem glúten. Na embalagem deverá constar a data da fabricação e da validade e número do lote.                                   </t>
  </si>
  <si>
    <t>Farinha. Pacote com 1kg. Matéria prima mandioca. Na embalagem deverá constar a data da fabricação e da validade e número do lote.</t>
  </si>
  <si>
    <t>Feijão. Pacote com 1kg. Tipo carioca tipo 1 sem impurezas com umidade até 15. Na embalagem deverá constar a data de fabricação, validade e o número do lote.</t>
  </si>
  <si>
    <t>Fermento. Pote com 250grs. Tipo em pó químico. Na embalagem deverá constar a data de fabricação, validade e o número do lote.</t>
  </si>
  <si>
    <t>Fubá. Pacote com 1 kg. Matéria prima milho. Na embalagem deverá constar a data de fabricação, validade e o número do lote.</t>
  </si>
  <si>
    <t>Gelatina. Apresentação em pó. Sabor abacaxi. 30grs. Na embalagem deverá constar a data de fabricação, validade e o número do lote.</t>
  </si>
  <si>
    <t>Gelatina. Apresentação pó. Sabor cereja. 20grs. Na embalagem deverá constar a data de fabricação, validade e o número do lote.</t>
  </si>
  <si>
    <t>Gelatina. Apresentação pó. Sabor framboesa. 20grs. Na embalagem deverá constar a data de fabricação, validade e o número do lote.</t>
  </si>
  <si>
    <t>Gelatina. Apresentação pó. Sabor laranja. 20grs. Na embalagem deverá constar a data de fabricação, validade e o número do lote.</t>
  </si>
  <si>
    <t>Gelatina. Apresentação pó. Sabor limão. 20grs. Na embalagem deverá constar a data de fabricação, validade e o número do lote.</t>
  </si>
  <si>
    <t>Gelatina. Apresentação pó. Sabor morango. 20grs. Na embalagem deverá constar a data de fabricação, validade e o número do lote.</t>
  </si>
  <si>
    <t>Identificação: alface de primeira, apresentando grau de evolução completo de tamanho, aroma, cor próprios, isenta de sujidades, parasitas e larvas, de acordo coma resolução 12/78 da CNNPA.</t>
  </si>
  <si>
    <t>Identificação banana prata de primeira, in natura, apresentando grau de maturação adequado a manipulação, transporte e consumo, isenta de sujidades, parasitas e larvas, de acordo com a resolução 12/78 da CNNPA.</t>
  </si>
  <si>
    <t>Identificação batata doce apresentando grau de evolução completa de tamanho, aroma, cor próprios, isenta de sujidades, parasitas e larvas, de acordo com a resolução 12/78 da CNNPA.</t>
  </si>
  <si>
    <t>Identificação Laranja Pera De Primeira, In Natura, Apresentando Grau De Maturação Adequado A Manipulação, Transporte E Consumo, Isenta De Sujidades, Parasitas E Larvas, De Acordo Com A Resolução 12/78 Da CNNPA.</t>
  </si>
  <si>
    <t>Identificação maca nacional de primeira, in natura, apresentando grau de maturação adequado a manipulação, transporte e consumo, isenta de sujidades, parasitos e larvas, de acordo com a resolução 12/78 da CNNPA.</t>
  </si>
  <si>
    <t>Identificação mamão formoso de primeira, in natura, apresentando grau de maturação adequado a manipulação, transporte e consumo, isenta de sujidades, parasitos e larvas, de acordo com a resolução 12/78 da CNNPA.</t>
  </si>
  <si>
    <t xml:space="preserve">Identificação mandioca apresentando grau de evolução completo de tamanho, aroma, cor próprios, isenta de sujidades, parasitas e larvas, de acordo com a resolução 12/78 da CNNPA.                                   </t>
  </si>
  <si>
    <t xml:space="preserve">Legumes frescos nome abobora japonesa extra, in natura, apresentando grau de maturação adequado a manipulação, transporte e consumo, isento de sujidades, parasitas e larvas, de acordo com a resolução 12/78 da CNNPA.                                  </t>
  </si>
  <si>
    <t xml:space="preserve">Legumes frescos nome abobora menina de primeira, apresentando grau de evolução completo de tamanho, aroma cor próprios, isenta de sujidades, parasitas e larvas, de acordo coma resolução 12/78 da CNNPA.   </t>
  </si>
  <si>
    <t xml:space="preserve">Legumes frescos nome batata inglesa extra, in natura, apresentando grau de maturação adequado a manipulação, transporte e consumo, isenta de sujidades, parasitas e larvas, de acordo com a resolução 12/78 da CNNPA.                                  </t>
  </si>
  <si>
    <t>Legumes frescos nome beterraba extra, sem folhas, in natura, apresentando grau de maturação adequado a manipulação, transporte e consumo, isenta de sujidades, parasitas e larvas, de acordo com a resolução 12/78 da CNNPA.</t>
  </si>
  <si>
    <t>Legumes frescos nome cenoura vermelha extra, in natura, apresentando grau de maturação adequado a manipulação, transporte e consumo, isenta de sujidades, parasitas e larvas, de acordo com a resolução 12/78 da CNNPA.</t>
  </si>
  <si>
    <t xml:space="preserve">Legumes frescos nome chuchu extra, in natura, apresentando grau de maturação adequado a manipulação, transporte e consumo, isento de sujidades, parasitas e larvas, de acordo com a resolução 12/78 da CNNPA. </t>
  </si>
  <si>
    <t>Legumes frescos nome inhame extra, in natura, apresentando grau de maturação adequado a manipulação, transporte e consumo, isento de sujidades, parasitas e larvas, de acordo com a resolução 12/78 da CNNPA</t>
  </si>
  <si>
    <t xml:space="preserve">Legumes frescos nome jiló de primeira, in natura, apresentando grau de maturação adequado a manipulação, transporte e consumo, isento de sujidades, parasitas e larvas, de acordo com a resolução 12/78 da CNNPA.                                  </t>
  </si>
  <si>
    <t>Legumes frescos nome tomate extra, in natura, apresentando grau de maturação adequado a manipulação, transporte e consumo, isento de sujidades, parasitas e larvas de acordo com a resolução 12/78 da CNNPA.</t>
  </si>
  <si>
    <t xml:space="preserve">Legumes frescos nome vagem extra, in natura, apresentando grau de maturação adequado a manipulação, transporte e consumo, isenta de sujidades, parasitas e larvas, de acordo com a resolução 12/78 da CNNPA.              </t>
  </si>
  <si>
    <t xml:space="preserve">Leite condensado. Composição leite integral açúcar e lactose. Lata com 395grs. Deverá constar na embalagem a data de fabricação, de validade e número do lote.              </t>
  </si>
  <si>
    <t xml:space="preserve">Leite integral de ótima qualidade homogeneizado que tenha recebido tratamento térmico especial UHT (ultra high temperature). Caixa com 1 litro. Aquecido até 142 a 145°c por 2 a 4 segundos e resfriado rapidamente. Deve apresentar em 200ml do produto teor de gordura total de 5 a 8g sendo no máximo 5g de gordura saturada, máximo de 140 mg de sódio e mínimo de 210mg de cálcio. Composto de leite integral e estabilizantes. Embalagem multilaminada cartonada, asséptica, impermeável ao ar, luz e germes, que possua perfeita conservação do sabor e das qualidades nutritivas. Com tampa de rosca. Selo do SIF.        </t>
  </si>
  <si>
    <t xml:space="preserve">Leite pasteurizado tipo c liquido integral pasteurizado padronizado. Conforme normas técnicas do ministério da agricultura. Saco com 1litro embalagem com dados de identificação do produto, marca do fabricante, prazo de validade e capacidade estampados na embalagem. O produto deverá ter registro no ministério da agricultura e/ou ministério da saúde.                    </t>
  </si>
  <si>
    <t>Macarrão. Tipo ave maria. Pacote com 500grs deverá constar na embalagem a data de fabricação, de validade e número do lote.</t>
  </si>
  <si>
    <t>Macarrão. Tipo espaguete. Pacote 500grs. Deverá constar na embalagem a data de fabricação, de validade e número do lote</t>
  </si>
  <si>
    <t xml:space="preserve">Margarina vegetal. Pote com 1kg. Tipo com sal lipídios. Com no mínimo 65 por cento de lipídios sem gordura trans. Deverá constar na embalagem a data de fabricação, de validade e número do lote.                       </t>
  </si>
  <si>
    <t xml:space="preserve">Milho verde tipo em conserva 200 gramas embalagem com dados de identificação, data de beneficiamento e de validade e número do lote.                                   </t>
  </si>
  <si>
    <t>Milho. Tipo para pipoca. Pacote com 500grs. Deverá constar na embalagem a data de fabricação, de validade e número do lote.</t>
  </si>
  <si>
    <t xml:space="preserve">Óleo vegetal para preparar alimentos. Matéria prima soja. Embalagem com 900 ml deverá constar na embalagem a data de fabricação, de validade e número do lote.              </t>
  </si>
  <si>
    <t>Ovos frescos tipo extra cor branca ave galinha o produto só poderá ser adquirido se comprovada inspeção SIF/DIPOA.</t>
  </si>
  <si>
    <t>Pão tipo cachorro quente peso 50 gr</t>
  </si>
  <si>
    <t xml:space="preserve">Pão tipo doce peso 25 gr                </t>
  </si>
  <si>
    <t xml:space="preserve">Pão tipo sal peso 25 gr                 </t>
  </si>
  <si>
    <t>Pirulito apresentação pacote com 500 gramas finalidade dinâmica de reuniões pedagógicas</t>
  </si>
  <si>
    <t xml:space="preserve">Polvilho. Pacote com 1kg. Tipo doce sem impurezas. Na embalagem deverá constar a data de fabricação, de validade e o número do lote.     </t>
  </si>
  <si>
    <t>Queijo. Tipo minas. Fresco. Origem leite de vaca. O produto só poderá ser adquirido se comprovada inspeção SIF/DIPOA.</t>
  </si>
  <si>
    <t xml:space="preserve">Refrigerante. 2 litros. Sabor cola. Na embalagem deverá constar a data da fabricação e da validade e número do lote.         </t>
  </si>
  <si>
    <t xml:space="preserve">Refrigerante. 2 litros. Sabor guaraná. Na embalagem deverá constar a data da fabricação e da validade e número do lote.         </t>
  </si>
  <si>
    <t xml:space="preserve">Refrigerante. 2 litros. Sabor laranja. Na embalagem deverá constar a data da fabricação e da validade e número do lote.         </t>
  </si>
  <si>
    <t xml:space="preserve">Refrigerante. 2 litros. Sabor limão. Na embalagem deverá constar a data da fabricação e da validade e número do lote.         </t>
  </si>
  <si>
    <t>Sal para tempero. Pacote com 1kg. Tipo refinado. Composição cloreto de sódio iodato de potássio. Ingredientes anti umectantes  ferrocianeto  de sódio e carbonato de sódio. Na embalagem deverá constar a data da fabricação e da validade e número do lote.</t>
  </si>
  <si>
    <t xml:space="preserve">Salsicha origem suína tipo hot dog o produto só poderá ser adquirido se comprovada inspeção SIF/DIPOA                      </t>
  </si>
  <si>
    <t xml:space="preserve">Suco de frutas. Aromatização natural. Sabor variado. Apresentação concentrado. Produto armazenável em temperatura ambiente. Pacote com 240grs. Na embalagem deverá constar a data da fabricação e da validade e número do lote. </t>
  </si>
  <si>
    <t>Suco de frutas/néctar. Identificação natural. Sabor caju. Aromatização. Pronto para uso. Caixa com 1 litro. Na embalagem deverá constar a data da fabricação e da validade e número do lote.</t>
  </si>
  <si>
    <t xml:space="preserve">Sustagem. Finalidade suplementação alimentar. Lata com 380gr na embalagem deverá constar a data da fabricação e da validade e número do lote.                                   </t>
  </si>
  <si>
    <t>Tempero alho e sal. Pote com 1000grs. Apresentação mínimo dez por cento de alho. Na embalagem deverá constar a data da fabricação e da validade e número do lote.</t>
  </si>
  <si>
    <t>Tipo da ave frango apresentação coxa/sobrecoxa com pele resfriada o produto só poderá ser adquirido se comprovada inspeção SIF/DIPOA</t>
  </si>
  <si>
    <t xml:space="preserve">Tipo da ave peito de frango sem osso e sem pele apresentação resfriado ou congelado inspecionado pelo SIF/DIPOA.            </t>
  </si>
  <si>
    <t xml:space="preserve">Vegetais em conserva identificação milho verde 3 kg ingredientes: milho verde, água e sal. Não contém glúten. Na embalagem deverá constar a data da fabricação e da validade e número do lote.                         </t>
  </si>
  <si>
    <t>Verduras/hortaliças identificação cebolinha verde de primeira, em molho, apresentando grau de evolução completo de tamanho, aroma e cor próprios, isenta de sujidades, parasitas e larvas, de acordo com a resolução 12/78 da CNNPA.</t>
  </si>
  <si>
    <t xml:space="preserve">Verduras/hortaliças identificação couve manteiga de primeira, em molho, apresentando grau de evolução completo de tamanho, aroma e cor próprios, isenta de sujidades, parasitas e larvas, de acordo com a resolução 12/78 da CNNPA.                                  </t>
  </si>
  <si>
    <t xml:space="preserve">Verduras/hortaliças identificação repolho de primeira, apresentando grau de evolução completo de tamanho, aroma e cor próprios, isenta de sujidades, parasitas e larvas, de acordo coma resolução 12/78 da CNNPA.   </t>
  </si>
  <si>
    <t>PT</t>
  </si>
  <si>
    <t>PC</t>
  </si>
  <si>
    <t>UND</t>
  </si>
  <si>
    <t>KG</t>
  </si>
  <si>
    <t>CX</t>
  </si>
  <si>
    <t>UN</t>
  </si>
  <si>
    <t>CT</t>
  </si>
  <si>
    <t>LT</t>
  </si>
  <si>
    <t>kg</t>
  </si>
  <si>
    <t>LA</t>
  </si>
  <si>
    <t>SC</t>
  </si>
  <si>
    <t>DZ</t>
  </si>
  <si>
    <t>MÇ</t>
  </si>
  <si>
    <t>WELTER JOSÉ DE OLIVEIRA ROCHA-ME - CNPJ 86.459.435/0001-14</t>
  </si>
  <si>
    <t>CORDIAL GÊNEROS ALIMENTÍCIOS LTDA - CNPJ 21.016.690/0001-47</t>
  </si>
  <si>
    <t>SUPERMERCADO JOÃO BOSCO LTDA – EPP - CNPJ 86.451.358/0001-56</t>
  </si>
  <si>
    <t>JOSÉ ALVARENGA JÚNIOR - CNPJ 13.174.880/0001-64</t>
  </si>
  <si>
    <t>325 - 02.02.60.01.10.301.1004.00.2.067.3.3.90.30.070015000001002 - Recursos Não Vinculados à Impostos - Gêneros Alimenticios</t>
  </si>
  <si>
    <t>493 - 02.02.60.03.08.243.0804.00.2.093.3.3.90.30.070015000000000 - Recursos Não Vinculados à Impostos - Gêneros Alimenticios</t>
  </si>
  <si>
    <t>665 - 02.02.80.01.13.695.1304.00.2.147.3.3.90.30.070015000000000 - Recursos Não Vinculados à Impostos - Gêneros Alimenticios</t>
  </si>
  <si>
    <t>354 - 02.02.60.01.10.302.1003.00.2.064.3.3.90.30.070015000001002 - Recursos Não Vinculados à Impostos - Gêneros Alimenticios</t>
  </si>
  <si>
    <t>391 - 02.02.60.01.10.303.1005.00.2.069.3.3.90.30.070016210000000 - Transferências Fundo a Fundo de Recursos do SUS provenientes do Governo Estadual - Gêneros Alimenticios</t>
  </si>
  <si>
    <t>178 - 02.02.40.02.12.361.1201.00.2.130.3.3.90.30.070015000000000 - Recursos Não Vinculados à Impostos - Gêneros Alimenticios</t>
  </si>
  <si>
    <t>155 - 02.02.40.01.12.365.1211.00.2.027.3.3.90.30.070015000000000 - Recursos Não Vinculados à Impostos - Gêneros Alimenticios</t>
  </si>
  <si>
    <t>543 - 02.02.60.04.08.244.0803.00.2.091.3.3.90.30.070016610000000 - Transferência de Recursos do Fundo Estadual de Assistência Social - Gêneros Alimenticios</t>
  </si>
  <si>
    <t>429 - 02.02.60.01.10.304.1006.00.2.071.3.3.90.30.070016000000000 - Transferência de Recursos do Fundo Nacional de Assistência Social - FNAS - Gêneros Alimenticios</t>
  </si>
  <si>
    <t>59 - 02.02.20.01.04.122.0403.00.2.009.3.3.90.30.070015000000000 - Recursos Não Vinculados à Impostos - Gêneros Alimenticios</t>
  </si>
  <si>
    <t>327 - 02.02.60.01.10.301.1004.00.2.067.3.3.90.30.070016210000000 - Transferências Fundo a Fundo de Recursos do SUS provenientes do Governo Estadual - Gêneros Alimenticios</t>
  </si>
  <si>
    <t>Rylder Flávio Alves Cardoso</t>
  </si>
  <si>
    <t>Pregoeiro</t>
  </si>
  <si>
    <t>Estrela do Indaiá, em 30 de agosto de 2023</t>
  </si>
  <si>
    <t>Processo Licitatório: 0122/2023</t>
  </si>
  <si>
    <t>Registro de Preço Nº 0037/2023</t>
  </si>
  <si>
    <t xml:space="preserve">A Comissão de Pregão, no uso de suas  atribuições  legais, com base  no Art. 61 da  Lei  N. 8.883/94, faz saber  que  o  Processo  Licitatório Nº 0122/2023 na  modalidade Pregão Presencial Nº 0058/2023, Registro de Preço Nº 0037/2023 , teve a seguinte proposta como vencedora:
</t>
  </si>
  <si>
    <r>
      <rPr>
        <b/>
        <sz val="8"/>
        <color theme="1"/>
        <rFont val="Verdana"/>
        <family val="2"/>
      </rPr>
      <t>Objeto:</t>
    </r>
    <r>
      <rPr>
        <sz val="8"/>
        <color theme="1"/>
        <rFont val="Verdana"/>
        <family val="2"/>
      </rPr>
      <t xml:space="preserve"> REGISTRO DE PREÇOS PARA EVENTUAL AQUISIÇÃO DE GÊNEROS ALIMENTÍCIOS DESTINADOS À MERENDA ESCOLAR DA REDE MUNICIPAL DE ENSINO DE ESTRELA DO INDAIÁ-MG, BEM COMO ATENDER À DEMANDA DAS DEMAIS SECRETARIAS DA ADMINISTRAÇÃO MUNICIPAL, EM SEUS VÁRIOS SETORES DE ATUAÇÃO.</t>
    </r>
  </si>
  <si>
    <t>Objeto de Despesa: GÊNEROS ALIMENTÍCIOS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</si>
</sst>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R$&quot;\ * #,##0.00_-;\-&quot;R$&quot;\ * #,##0.00_-;_-&quot;R$&quot;\ * &quot;-&quot;??_-;_-@_-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Agency FB"/>
      <family val="2"/>
    </font>
    <font>
      <b/>
      <sz val="11"/>
      <color theme="1"/>
      <name val="Verdana"/>
      <family val="2"/>
    </font>
    <font>
      <sz val="11"/>
      <color theme="1"/>
      <name val="Verdana"/>
      <family val="2"/>
    </font>
    <font>
      <b/>
      <sz val="10"/>
      <color theme="1"/>
      <name val="Verdana"/>
      <family val="2"/>
    </font>
    <font>
      <sz val="8"/>
      <color theme="1"/>
      <name val="Verdana"/>
      <family val="2"/>
    </font>
    <font>
      <sz val="10"/>
      <color theme="1"/>
      <name val="Verdana"/>
      <family val="2"/>
    </font>
    <font>
      <sz val="9"/>
      <color theme="1"/>
      <name val="Verdana"/>
      <family val="2"/>
    </font>
    <font>
      <b/>
      <sz val="8"/>
      <color theme="1"/>
      <name val="Verdana"/>
      <family val="2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Verdana"/>
      <family val="2"/>
    </font>
    <font>
      <sz val="11"/>
      <color theme="1"/>
      <name val="Calibri"/>
      <family val="2"/>
      <scheme val="minor"/>
    </font>
    <font>
      <sz val="8"/>
      <name val="Verdana"/>
      <family val="2"/>
    </font>
    <font>
      <sz val="8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2" fillId="0" borderId="0" applyFont="0" applyFill="0" applyBorder="0" applyAlignment="0" applyProtection="0"/>
  </cellStyleXfs>
  <cellXfs count="43">
    <xf numFmtId="0" fontId="0" fillId="0" borderId="0" xfId="0"/>
    <xf numFmtId="0" fontId="0" fillId="0" borderId="0" xfId="0" applyAlignment="1">
      <alignment horizontal="center"/>
    </xf>
    <xf numFmtId="0" fontId="7" fillId="0" borderId="0" xfId="0" applyFont="1" applyAlignment="1">
      <alignment horizontal="left" vertical="top" wrapText="1"/>
    </xf>
    <xf numFmtId="0" fontId="6" fillId="0" borderId="0" xfId="0" applyFont="1"/>
    <xf numFmtId="0" fontId="5" fillId="0" borderId="0" xfId="0" applyFont="1" applyAlignment="1">
      <alignment horizontal="left" vertical="top" wrapText="1"/>
    </xf>
    <xf numFmtId="0" fontId="3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justify" vertical="top" wrapText="1"/>
    </xf>
    <xf numFmtId="0" fontId="10" fillId="0" borderId="0" xfId="0" applyFont="1"/>
    <xf numFmtId="0" fontId="4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44" fontId="11" fillId="0" borderId="4" xfId="0" applyNumberFormat="1" applyFont="1" applyBorder="1" applyAlignment="1">
      <alignment horizontal="center" vertical="center" wrapText="1"/>
    </xf>
    <xf numFmtId="0" fontId="5" fillId="0" borderId="0" xfId="0" applyFont="1"/>
    <xf numFmtId="44" fontId="13" fillId="0" borderId="1" xfId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44" fontId="5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0" fillId="0" borderId="0" xfId="0" applyAlignment="1">
      <alignment horizont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justify" vertical="center" wrapText="1"/>
    </xf>
    <xf numFmtId="0" fontId="5" fillId="0" borderId="0" xfId="0" applyFont="1" applyAlignment="1">
      <alignment horizontal="left" vertical="top" wrapText="1"/>
    </xf>
    <xf numFmtId="0" fontId="4" fillId="0" borderId="2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justify" vertical="top" wrapText="1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5" fillId="0" borderId="0" xfId="0" applyFont="1"/>
    <xf numFmtId="0" fontId="6" fillId="0" borderId="0" xfId="0" applyFont="1" applyBorder="1" applyAlignment="1">
      <alignment horizontal="center" vertical="center"/>
    </xf>
    <xf numFmtId="44" fontId="11" fillId="0" borderId="0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justify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5" fillId="0" borderId="0" xfId="0" applyFont="1" applyAlignment="1">
      <alignment horizontal="justify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192690</xdr:colOff>
      <xdr:row>0</xdr:row>
      <xdr:rowOff>0</xdr:rowOff>
    </xdr:from>
    <xdr:to>
      <xdr:col>2</xdr:col>
      <xdr:colOff>123823</xdr:colOff>
      <xdr:row>4</xdr:row>
      <xdr:rowOff>28575</xdr:rowOff>
    </xdr:to>
    <xdr:pic>
      <xdr:nvPicPr>
        <xdr:cNvPr id="3" name="Imagem 1" descr="Descrição: estrela">
          <a:extLst>
            <a:ext uri="{FF2B5EF4-FFF2-40B4-BE49-F238E27FC236}">
              <a16:creationId xmlns:a16="http://schemas.microsoft.com/office/drawing/2014/main" id="{B01DD1BB-D949-4876-959C-1D6F562A48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690" y="0"/>
          <a:ext cx="940783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2"/>
  <sheetViews>
    <sheetView tabSelected="1" topLeftCell="A115" zoomScaleNormal="100" workbookViewId="0">
      <selection activeCell="A12" sqref="A12:F12"/>
    </sheetView>
  </sheetViews>
  <sheetFormatPr defaultRowHeight="15" x14ac:dyDescent="0.25"/>
  <cols>
    <col min="1" max="1" width="6.7109375" customWidth="1"/>
    <col min="2" max="2" width="7.7109375" customWidth="1"/>
    <col min="3" max="3" width="7.5703125" customWidth="1"/>
    <col min="4" max="4" width="13.140625" bestFit="1" customWidth="1"/>
    <col min="5" max="5" width="14.85546875" customWidth="1"/>
    <col min="6" max="6" width="42.28515625" customWidth="1"/>
  </cols>
  <sheetData>
    <row r="1" spans="1:7" ht="15" customHeight="1" x14ac:dyDescent="0.25">
      <c r="B1" s="23" t="s">
        <v>0</v>
      </c>
      <c r="C1" s="23"/>
      <c r="D1" s="23"/>
      <c r="E1" s="23"/>
      <c r="F1" s="23"/>
      <c r="G1" s="1"/>
    </row>
    <row r="2" spans="1:7" x14ac:dyDescent="0.25">
      <c r="B2" s="23"/>
      <c r="C2" s="23"/>
      <c r="D2" s="23"/>
      <c r="E2" s="23"/>
      <c r="F2" s="23"/>
    </row>
    <row r="3" spans="1:7" x14ac:dyDescent="0.25">
      <c r="B3" s="23"/>
      <c r="C3" s="23"/>
      <c r="D3" s="23"/>
      <c r="E3" s="23"/>
      <c r="F3" s="23"/>
    </row>
    <row r="4" spans="1:7" x14ac:dyDescent="0.25">
      <c r="B4" s="23"/>
      <c r="C4" s="23"/>
      <c r="D4" s="23"/>
      <c r="E4" s="23"/>
      <c r="F4" s="23"/>
    </row>
    <row r="5" spans="1:7" x14ac:dyDescent="0.25">
      <c r="B5" s="23"/>
      <c r="C5" s="23"/>
      <c r="D5" s="23"/>
      <c r="E5" s="23"/>
      <c r="F5" s="23"/>
    </row>
    <row r="6" spans="1:7" s="5" customFormat="1" ht="14.25" x14ac:dyDescent="0.2">
      <c r="A6" s="24" t="s">
        <v>9</v>
      </c>
      <c r="B6" s="24"/>
      <c r="C6" s="24"/>
      <c r="D6" s="24"/>
      <c r="E6" s="24"/>
      <c r="F6" s="24"/>
    </row>
    <row r="7" spans="1:7" s="5" customFormat="1" ht="6" customHeight="1" x14ac:dyDescent="0.2"/>
    <row r="8" spans="1:7" ht="15.75" customHeight="1" x14ac:dyDescent="0.25">
      <c r="A8" s="29" t="s">
        <v>132</v>
      </c>
      <c r="B8" s="29"/>
      <c r="C8" s="29"/>
      <c r="D8" s="29"/>
      <c r="E8" s="29"/>
      <c r="F8" s="29"/>
    </row>
    <row r="9" spans="1:7" ht="12.75" customHeight="1" x14ac:dyDescent="0.25">
      <c r="A9" s="29" t="s">
        <v>133</v>
      </c>
      <c r="B9" s="29"/>
      <c r="C9" s="29"/>
      <c r="D9" s="29"/>
      <c r="E9" s="29"/>
      <c r="F9" s="29"/>
    </row>
    <row r="10" spans="1:7" ht="12.75" customHeight="1" x14ac:dyDescent="0.25">
      <c r="A10" s="29" t="s">
        <v>136</v>
      </c>
      <c r="B10" s="29"/>
      <c r="C10" s="29"/>
      <c r="D10" s="29"/>
      <c r="E10" s="29"/>
      <c r="F10" s="29"/>
    </row>
    <row r="11" spans="1:7" s="6" customFormat="1" ht="7.5" customHeight="1" x14ac:dyDescent="0.15">
      <c r="A11" s="7"/>
      <c r="B11" s="7"/>
      <c r="C11" s="7"/>
      <c r="D11" s="7"/>
      <c r="E11" s="7"/>
      <c r="F11" s="7"/>
    </row>
    <row r="12" spans="1:7" s="6" customFormat="1" ht="33" customHeight="1" x14ac:dyDescent="0.15">
      <c r="A12" s="30" t="s">
        <v>134</v>
      </c>
      <c r="B12" s="30"/>
      <c r="C12" s="30"/>
      <c r="D12" s="30"/>
      <c r="E12" s="30"/>
      <c r="F12" s="30"/>
    </row>
    <row r="13" spans="1:7" s="6" customFormat="1" ht="7.5" customHeight="1" x14ac:dyDescent="0.15">
      <c r="A13" s="9"/>
      <c r="B13" s="9"/>
      <c r="C13" s="9"/>
      <c r="D13" s="9"/>
      <c r="E13" s="9"/>
      <c r="F13" s="9"/>
    </row>
    <row r="14" spans="1:7" s="6" customFormat="1" ht="51" customHeight="1" x14ac:dyDescent="0.15">
      <c r="A14" s="25" t="s">
        <v>135</v>
      </c>
      <c r="B14" s="25"/>
      <c r="C14" s="25"/>
      <c r="D14" s="25"/>
      <c r="E14" s="25"/>
      <c r="F14" s="25"/>
    </row>
    <row r="15" spans="1:7" s="6" customFormat="1" ht="3.75" customHeight="1" x14ac:dyDescent="0.15">
      <c r="A15" s="4"/>
      <c r="B15" s="4"/>
      <c r="C15" s="4"/>
      <c r="D15" s="4"/>
      <c r="E15" s="4"/>
      <c r="F15" s="4"/>
    </row>
    <row r="16" spans="1:7" s="6" customFormat="1" ht="12" customHeight="1" x14ac:dyDescent="0.15">
      <c r="A16" s="26" t="s">
        <v>12</v>
      </c>
      <c r="B16" s="26"/>
      <c r="C16" s="26"/>
      <c r="D16" s="26"/>
      <c r="E16" s="26"/>
      <c r="F16" s="26"/>
    </row>
    <row r="17" spans="1:6" s="5" customFormat="1" ht="3.75" customHeight="1" x14ac:dyDescent="0.2">
      <c r="A17" s="2"/>
      <c r="B17" s="2"/>
      <c r="C17" s="2"/>
      <c r="D17" s="2"/>
      <c r="E17" s="2"/>
      <c r="F17" s="2"/>
    </row>
    <row r="18" spans="1:6" s="5" customFormat="1" ht="14.25" x14ac:dyDescent="0.2">
      <c r="A18" s="27" t="s">
        <v>10</v>
      </c>
      <c r="B18" s="28"/>
      <c r="C18" s="28"/>
      <c r="D18" s="28"/>
      <c r="E18" s="28"/>
      <c r="F18" s="28"/>
    </row>
    <row r="19" spans="1:6" x14ac:dyDescent="0.25">
      <c r="A19" s="21" t="s">
        <v>114</v>
      </c>
      <c r="B19" s="22"/>
      <c r="C19" s="22"/>
      <c r="D19" s="22"/>
      <c r="E19" s="22"/>
      <c r="F19" s="22"/>
    </row>
    <row r="20" spans="1:6" x14ac:dyDescent="0.25">
      <c r="A20" s="11" t="s">
        <v>5</v>
      </c>
      <c r="B20" s="12" t="s">
        <v>6</v>
      </c>
      <c r="C20" s="12" t="s">
        <v>2</v>
      </c>
      <c r="D20" s="12" t="s">
        <v>3</v>
      </c>
      <c r="E20" s="16" t="s">
        <v>4</v>
      </c>
      <c r="F20" s="12" t="s">
        <v>1</v>
      </c>
    </row>
    <row r="21" spans="1:6" ht="73.5" x14ac:dyDescent="0.25">
      <c r="A21" s="17">
        <v>1</v>
      </c>
      <c r="B21" s="37" t="s">
        <v>101</v>
      </c>
      <c r="C21" s="37">
        <v>400</v>
      </c>
      <c r="D21" s="15">
        <v>15.9</v>
      </c>
      <c r="E21" s="18">
        <f>SUM(C21*D21)</f>
        <v>6360</v>
      </c>
      <c r="F21" s="38" t="s">
        <v>13</v>
      </c>
    </row>
    <row r="22" spans="1:6" x14ac:dyDescent="0.25">
      <c r="A22" s="17">
        <v>4</v>
      </c>
      <c r="B22" s="37" t="s">
        <v>104</v>
      </c>
      <c r="C22" s="37">
        <v>100</v>
      </c>
      <c r="D22" s="15">
        <v>18.600000000000001</v>
      </c>
      <c r="E22" s="18">
        <f t="shared" ref="E22:E50" si="0">SUM(C22*D22)</f>
        <v>1860.0000000000002</v>
      </c>
      <c r="F22" s="38" t="s">
        <v>16</v>
      </c>
    </row>
    <row r="23" spans="1:6" ht="52.5" x14ac:dyDescent="0.25">
      <c r="A23" s="17">
        <v>10</v>
      </c>
      <c r="B23" s="37" t="s">
        <v>102</v>
      </c>
      <c r="C23" s="37">
        <v>60</v>
      </c>
      <c r="D23" s="15">
        <v>7.99</v>
      </c>
      <c r="E23" s="18">
        <f t="shared" si="0"/>
        <v>479.40000000000003</v>
      </c>
      <c r="F23" s="38" t="s">
        <v>22</v>
      </c>
    </row>
    <row r="24" spans="1:6" ht="63" x14ac:dyDescent="0.25">
      <c r="A24" s="17">
        <v>11</v>
      </c>
      <c r="B24" s="37" t="s">
        <v>103</v>
      </c>
      <c r="C24" s="37">
        <v>500</v>
      </c>
      <c r="D24" s="15">
        <v>4.8</v>
      </c>
      <c r="E24" s="18">
        <f t="shared" si="0"/>
        <v>2400</v>
      </c>
      <c r="F24" s="38" t="s">
        <v>23</v>
      </c>
    </row>
    <row r="25" spans="1:6" ht="73.5" x14ac:dyDescent="0.25">
      <c r="A25" s="17">
        <v>12</v>
      </c>
      <c r="B25" s="37" t="s">
        <v>103</v>
      </c>
      <c r="C25" s="37">
        <v>1000</v>
      </c>
      <c r="D25" s="15">
        <v>4.8</v>
      </c>
      <c r="E25" s="18">
        <f t="shared" si="0"/>
        <v>4800</v>
      </c>
      <c r="F25" s="38" t="s">
        <v>24</v>
      </c>
    </row>
    <row r="26" spans="1:6" ht="73.5" x14ac:dyDescent="0.25">
      <c r="A26" s="17">
        <v>13</v>
      </c>
      <c r="B26" s="37" t="s">
        <v>103</v>
      </c>
      <c r="C26" s="37">
        <v>350</v>
      </c>
      <c r="D26" s="15">
        <v>4.8</v>
      </c>
      <c r="E26" s="18">
        <f t="shared" si="0"/>
        <v>1680</v>
      </c>
      <c r="F26" s="38" t="s">
        <v>25</v>
      </c>
    </row>
    <row r="27" spans="1:6" ht="31.5" x14ac:dyDescent="0.25">
      <c r="A27" s="17">
        <v>15</v>
      </c>
      <c r="B27" s="37" t="s">
        <v>105</v>
      </c>
      <c r="C27" s="37">
        <v>210</v>
      </c>
      <c r="D27" s="15">
        <v>24</v>
      </c>
      <c r="E27" s="18">
        <f t="shared" si="0"/>
        <v>5040</v>
      </c>
      <c r="F27" s="38" t="s">
        <v>27</v>
      </c>
    </row>
    <row r="28" spans="1:6" ht="42" x14ac:dyDescent="0.25">
      <c r="A28" s="17">
        <v>16</v>
      </c>
      <c r="B28" s="37" t="s">
        <v>105</v>
      </c>
      <c r="C28" s="37">
        <v>300</v>
      </c>
      <c r="D28" s="15">
        <v>24</v>
      </c>
      <c r="E28" s="18">
        <f t="shared" si="0"/>
        <v>7200</v>
      </c>
      <c r="F28" s="38" t="s">
        <v>28</v>
      </c>
    </row>
    <row r="29" spans="1:6" ht="42" x14ac:dyDescent="0.25">
      <c r="A29" s="17">
        <v>19</v>
      </c>
      <c r="B29" s="37" t="s">
        <v>105</v>
      </c>
      <c r="C29" s="37">
        <v>100</v>
      </c>
      <c r="D29" s="15">
        <v>22.47</v>
      </c>
      <c r="E29" s="18">
        <f t="shared" si="0"/>
        <v>2247</v>
      </c>
      <c r="F29" s="38" t="s">
        <v>31</v>
      </c>
    </row>
    <row r="30" spans="1:6" ht="52.5" x14ac:dyDescent="0.25">
      <c r="A30" s="17">
        <v>23</v>
      </c>
      <c r="B30" s="37" t="s">
        <v>104</v>
      </c>
      <c r="C30" s="37">
        <v>500</v>
      </c>
      <c r="D30" s="15">
        <v>6.48</v>
      </c>
      <c r="E30" s="18">
        <f t="shared" si="0"/>
        <v>3240</v>
      </c>
      <c r="F30" s="38" t="s">
        <v>35</v>
      </c>
    </row>
    <row r="31" spans="1:6" ht="52.5" x14ac:dyDescent="0.25">
      <c r="A31" s="17">
        <v>40</v>
      </c>
      <c r="B31" s="37" t="s">
        <v>103</v>
      </c>
      <c r="C31" s="37">
        <v>500</v>
      </c>
      <c r="D31" s="15">
        <v>3</v>
      </c>
      <c r="E31" s="18">
        <f t="shared" si="0"/>
        <v>1500</v>
      </c>
      <c r="F31" s="38" t="s">
        <v>52</v>
      </c>
    </row>
    <row r="32" spans="1:6" ht="52.5" x14ac:dyDescent="0.25">
      <c r="A32" s="17">
        <v>41</v>
      </c>
      <c r="B32" s="37" t="s">
        <v>104</v>
      </c>
      <c r="C32" s="37">
        <v>300</v>
      </c>
      <c r="D32" s="15">
        <v>5.98</v>
      </c>
      <c r="E32" s="18">
        <f t="shared" si="0"/>
        <v>1794.0000000000002</v>
      </c>
      <c r="F32" s="38" t="s">
        <v>53</v>
      </c>
    </row>
    <row r="33" spans="1:6" ht="42" x14ac:dyDescent="0.25">
      <c r="A33" s="17">
        <v>42</v>
      </c>
      <c r="B33" s="37" t="s">
        <v>104</v>
      </c>
      <c r="C33" s="37">
        <v>500</v>
      </c>
      <c r="D33" s="15">
        <v>5.94</v>
      </c>
      <c r="E33" s="18">
        <f t="shared" si="0"/>
        <v>2970</v>
      </c>
      <c r="F33" s="38" t="s">
        <v>54</v>
      </c>
    </row>
    <row r="34" spans="1:6" ht="63" x14ac:dyDescent="0.25">
      <c r="A34" s="17">
        <v>43</v>
      </c>
      <c r="B34" s="37" t="s">
        <v>104</v>
      </c>
      <c r="C34" s="37">
        <v>350</v>
      </c>
      <c r="D34" s="15">
        <v>3.98</v>
      </c>
      <c r="E34" s="18">
        <f t="shared" si="0"/>
        <v>1393</v>
      </c>
      <c r="F34" s="38" t="s">
        <v>55</v>
      </c>
    </row>
    <row r="35" spans="1:6" ht="52.5" x14ac:dyDescent="0.25">
      <c r="A35" s="17">
        <v>44</v>
      </c>
      <c r="B35" s="37" t="s">
        <v>104</v>
      </c>
      <c r="C35" s="37">
        <v>1050</v>
      </c>
      <c r="D35" s="15">
        <v>12</v>
      </c>
      <c r="E35" s="18">
        <f t="shared" si="0"/>
        <v>12600</v>
      </c>
      <c r="F35" s="38" t="s">
        <v>56</v>
      </c>
    </row>
    <row r="36" spans="1:6" ht="52.5" x14ac:dyDescent="0.25">
      <c r="A36" s="17">
        <v>45</v>
      </c>
      <c r="B36" s="37" t="s">
        <v>104</v>
      </c>
      <c r="C36" s="37">
        <v>350</v>
      </c>
      <c r="D36" s="15">
        <v>7</v>
      </c>
      <c r="E36" s="18">
        <f t="shared" si="0"/>
        <v>2450</v>
      </c>
      <c r="F36" s="38" t="s">
        <v>57</v>
      </c>
    </row>
    <row r="37" spans="1:6" ht="42" x14ac:dyDescent="0.25">
      <c r="A37" s="17">
        <v>46</v>
      </c>
      <c r="B37" s="37" t="s">
        <v>104</v>
      </c>
      <c r="C37" s="37">
        <v>500</v>
      </c>
      <c r="D37" s="15">
        <v>7.93</v>
      </c>
      <c r="E37" s="18">
        <f t="shared" si="0"/>
        <v>3965</v>
      </c>
      <c r="F37" s="38" t="s">
        <v>58</v>
      </c>
    </row>
    <row r="38" spans="1:6" ht="52.5" x14ac:dyDescent="0.25">
      <c r="A38" s="17">
        <v>47</v>
      </c>
      <c r="B38" s="37" t="s">
        <v>104</v>
      </c>
      <c r="C38" s="37">
        <v>500</v>
      </c>
      <c r="D38" s="15">
        <v>3.84</v>
      </c>
      <c r="E38" s="18">
        <f t="shared" si="0"/>
        <v>1920</v>
      </c>
      <c r="F38" s="38" t="s">
        <v>59</v>
      </c>
    </row>
    <row r="39" spans="1:6" ht="52.5" x14ac:dyDescent="0.25">
      <c r="A39" s="17">
        <v>48</v>
      </c>
      <c r="B39" s="37" t="s">
        <v>104</v>
      </c>
      <c r="C39" s="37">
        <v>500</v>
      </c>
      <c r="D39" s="15">
        <v>5.84</v>
      </c>
      <c r="E39" s="18">
        <f t="shared" si="0"/>
        <v>2920</v>
      </c>
      <c r="F39" s="38" t="s">
        <v>60</v>
      </c>
    </row>
    <row r="40" spans="1:6" ht="52.5" x14ac:dyDescent="0.25">
      <c r="A40" s="17">
        <v>49</v>
      </c>
      <c r="B40" s="37" t="s">
        <v>104</v>
      </c>
      <c r="C40" s="37">
        <v>700</v>
      </c>
      <c r="D40" s="15">
        <v>5.94</v>
      </c>
      <c r="E40" s="18">
        <f t="shared" si="0"/>
        <v>4158</v>
      </c>
      <c r="F40" s="38" t="s">
        <v>61</v>
      </c>
    </row>
    <row r="41" spans="1:6" ht="63" x14ac:dyDescent="0.25">
      <c r="A41" s="17">
        <v>50</v>
      </c>
      <c r="B41" s="37" t="s">
        <v>104</v>
      </c>
      <c r="C41" s="37">
        <v>500</v>
      </c>
      <c r="D41" s="15">
        <v>4.2300000000000004</v>
      </c>
      <c r="E41" s="18">
        <f t="shared" si="0"/>
        <v>2115</v>
      </c>
      <c r="F41" s="38" t="s">
        <v>62</v>
      </c>
    </row>
    <row r="42" spans="1:6" ht="52.5" x14ac:dyDescent="0.25">
      <c r="A42" s="17">
        <v>51</v>
      </c>
      <c r="B42" s="37" t="s">
        <v>104</v>
      </c>
      <c r="C42" s="37">
        <v>500</v>
      </c>
      <c r="D42" s="15">
        <v>4.9400000000000004</v>
      </c>
      <c r="E42" s="18">
        <f t="shared" si="0"/>
        <v>2470</v>
      </c>
      <c r="F42" s="38" t="s">
        <v>63</v>
      </c>
    </row>
    <row r="43" spans="1:6" ht="52.5" x14ac:dyDescent="0.25">
      <c r="A43" s="17">
        <v>52</v>
      </c>
      <c r="B43" s="37" t="s">
        <v>109</v>
      </c>
      <c r="C43" s="37">
        <v>400</v>
      </c>
      <c r="D43" s="15">
        <v>3.84</v>
      </c>
      <c r="E43" s="18">
        <f t="shared" si="0"/>
        <v>1536</v>
      </c>
      <c r="F43" s="38" t="s">
        <v>64</v>
      </c>
    </row>
    <row r="44" spans="1:6" ht="52.5" x14ac:dyDescent="0.25">
      <c r="A44" s="17">
        <v>53</v>
      </c>
      <c r="B44" s="37" t="s">
        <v>104</v>
      </c>
      <c r="C44" s="37">
        <v>500</v>
      </c>
      <c r="D44" s="15">
        <v>5.98</v>
      </c>
      <c r="E44" s="18">
        <f t="shared" si="0"/>
        <v>2990</v>
      </c>
      <c r="F44" s="38" t="s">
        <v>65</v>
      </c>
    </row>
    <row r="45" spans="1:6" ht="52.5" x14ac:dyDescent="0.25">
      <c r="A45" s="17">
        <v>54</v>
      </c>
      <c r="B45" s="37" t="s">
        <v>104</v>
      </c>
      <c r="C45" s="37">
        <v>60</v>
      </c>
      <c r="D45" s="15">
        <v>6.84</v>
      </c>
      <c r="E45" s="18">
        <f t="shared" si="0"/>
        <v>410.4</v>
      </c>
      <c r="F45" s="38" t="s">
        <v>66</v>
      </c>
    </row>
    <row r="46" spans="1:6" ht="52.5" x14ac:dyDescent="0.25">
      <c r="A46" s="17">
        <v>55</v>
      </c>
      <c r="B46" s="37" t="s">
        <v>104</v>
      </c>
      <c r="C46" s="37">
        <v>500</v>
      </c>
      <c r="D46" s="15">
        <v>7</v>
      </c>
      <c r="E46" s="18">
        <f t="shared" si="0"/>
        <v>3500</v>
      </c>
      <c r="F46" s="38" t="s">
        <v>67</v>
      </c>
    </row>
    <row r="47" spans="1:6" ht="52.5" x14ac:dyDescent="0.25">
      <c r="A47" s="17">
        <v>56</v>
      </c>
      <c r="B47" s="37" t="s">
        <v>104</v>
      </c>
      <c r="C47" s="37">
        <v>324</v>
      </c>
      <c r="D47" s="15">
        <v>12.45</v>
      </c>
      <c r="E47" s="18">
        <f t="shared" si="0"/>
        <v>4033.7999999999997</v>
      </c>
      <c r="F47" s="38" t="s">
        <v>68</v>
      </c>
    </row>
    <row r="48" spans="1:6" ht="84" x14ac:dyDescent="0.25">
      <c r="A48" s="17">
        <v>59</v>
      </c>
      <c r="B48" s="37" t="s">
        <v>111</v>
      </c>
      <c r="C48" s="37">
        <v>20000</v>
      </c>
      <c r="D48" s="15">
        <v>5.2</v>
      </c>
      <c r="E48" s="18">
        <f>SUM(C48*D48)</f>
        <v>104000</v>
      </c>
      <c r="F48" s="38" t="s">
        <v>71</v>
      </c>
    </row>
    <row r="49" spans="1:6" ht="52.5" x14ac:dyDescent="0.25">
      <c r="A49" s="17">
        <v>62</v>
      </c>
      <c r="B49" s="37" t="s">
        <v>101</v>
      </c>
      <c r="C49" s="37">
        <v>800</v>
      </c>
      <c r="D49" s="15">
        <v>14.8</v>
      </c>
      <c r="E49" s="18">
        <f t="shared" si="0"/>
        <v>11840</v>
      </c>
      <c r="F49" s="38" t="s">
        <v>74</v>
      </c>
    </row>
    <row r="50" spans="1:6" ht="42" x14ac:dyDescent="0.25">
      <c r="A50" s="17">
        <v>65</v>
      </c>
      <c r="B50" s="37" t="s">
        <v>106</v>
      </c>
      <c r="C50" s="37">
        <v>1100</v>
      </c>
      <c r="D50" s="15">
        <v>6.35</v>
      </c>
      <c r="E50" s="18">
        <f t="shared" si="0"/>
        <v>6985</v>
      </c>
      <c r="F50" s="38" t="s">
        <v>77</v>
      </c>
    </row>
    <row r="51" spans="1:6" ht="31.5" x14ac:dyDescent="0.25">
      <c r="A51" s="17">
        <v>66</v>
      </c>
      <c r="B51" s="37" t="s">
        <v>112</v>
      </c>
      <c r="C51" s="37">
        <v>600</v>
      </c>
      <c r="D51" s="15">
        <v>9</v>
      </c>
      <c r="E51" s="18">
        <f t="shared" ref="E51:E59" si="1">SUM(C51*D51)</f>
        <v>5400</v>
      </c>
      <c r="F51" s="38" t="s">
        <v>78</v>
      </c>
    </row>
    <row r="52" spans="1:6" ht="21" x14ac:dyDescent="0.25">
      <c r="A52" s="17">
        <v>70</v>
      </c>
      <c r="B52" s="37" t="s">
        <v>102</v>
      </c>
      <c r="C52" s="37">
        <v>60</v>
      </c>
      <c r="D52" s="15">
        <v>9.89</v>
      </c>
      <c r="E52" s="18">
        <f t="shared" si="1"/>
        <v>593.40000000000009</v>
      </c>
      <c r="F52" s="38" t="s">
        <v>82</v>
      </c>
    </row>
    <row r="53" spans="1:6" ht="31.5" x14ac:dyDescent="0.25">
      <c r="A53" s="17">
        <v>72</v>
      </c>
      <c r="B53" s="37" t="s">
        <v>104</v>
      </c>
      <c r="C53" s="37">
        <v>230</v>
      </c>
      <c r="D53" s="15">
        <v>29.5</v>
      </c>
      <c r="E53" s="18">
        <f t="shared" si="1"/>
        <v>6785</v>
      </c>
      <c r="F53" s="38" t="s">
        <v>84</v>
      </c>
    </row>
    <row r="54" spans="1:6" ht="31.5" x14ac:dyDescent="0.25">
      <c r="A54" s="17">
        <v>78</v>
      </c>
      <c r="B54" s="37" t="s">
        <v>104</v>
      </c>
      <c r="C54" s="37">
        <v>340</v>
      </c>
      <c r="D54" s="15">
        <v>10</v>
      </c>
      <c r="E54" s="18">
        <f t="shared" si="1"/>
        <v>3400</v>
      </c>
      <c r="F54" s="38" t="s">
        <v>90</v>
      </c>
    </row>
    <row r="55" spans="1:6" ht="42" x14ac:dyDescent="0.25">
      <c r="A55" s="17">
        <v>82</v>
      </c>
      <c r="B55" s="37" t="s">
        <v>101</v>
      </c>
      <c r="C55" s="37">
        <v>250</v>
      </c>
      <c r="D55" s="15">
        <v>7.8</v>
      </c>
      <c r="E55" s="18">
        <f t="shared" si="1"/>
        <v>1950</v>
      </c>
      <c r="F55" s="38" t="s">
        <v>94</v>
      </c>
    </row>
    <row r="56" spans="1:6" ht="42" x14ac:dyDescent="0.25">
      <c r="A56" s="17">
        <v>83</v>
      </c>
      <c r="B56" s="37" t="s">
        <v>104</v>
      </c>
      <c r="C56" s="37">
        <v>700</v>
      </c>
      <c r="D56" s="15">
        <v>9.5</v>
      </c>
      <c r="E56" s="18">
        <f t="shared" si="1"/>
        <v>6650</v>
      </c>
      <c r="F56" s="38" t="s">
        <v>95</v>
      </c>
    </row>
    <row r="57" spans="1:6" ht="63" x14ac:dyDescent="0.25">
      <c r="A57" s="17">
        <v>86</v>
      </c>
      <c r="B57" s="37" t="s">
        <v>106</v>
      </c>
      <c r="C57" s="37">
        <v>350</v>
      </c>
      <c r="D57" s="15">
        <v>3</v>
      </c>
      <c r="E57" s="18">
        <f t="shared" si="1"/>
        <v>1050</v>
      </c>
      <c r="F57" s="38" t="s">
        <v>98</v>
      </c>
    </row>
    <row r="58" spans="1:6" ht="63" x14ac:dyDescent="0.25">
      <c r="A58" s="17">
        <v>87</v>
      </c>
      <c r="B58" s="37" t="s">
        <v>113</v>
      </c>
      <c r="C58" s="37">
        <v>500</v>
      </c>
      <c r="D58" s="15">
        <v>3.97</v>
      </c>
      <c r="E58" s="18">
        <f t="shared" si="1"/>
        <v>1985</v>
      </c>
      <c r="F58" s="38" t="s">
        <v>99</v>
      </c>
    </row>
    <row r="59" spans="1:6" ht="52.5" x14ac:dyDescent="0.25">
      <c r="A59" s="17">
        <v>88</v>
      </c>
      <c r="B59" s="37" t="s">
        <v>104</v>
      </c>
      <c r="C59" s="37">
        <v>500</v>
      </c>
      <c r="D59" s="15">
        <v>3.98</v>
      </c>
      <c r="E59" s="18">
        <f t="shared" si="1"/>
        <v>1990</v>
      </c>
      <c r="F59" s="38" t="s">
        <v>100</v>
      </c>
    </row>
    <row r="60" spans="1:6" s="10" customFormat="1" ht="20.25" customHeight="1" x14ac:dyDescent="0.2">
      <c r="A60" s="19" t="s">
        <v>7</v>
      </c>
      <c r="B60" s="20"/>
      <c r="C60" s="20"/>
      <c r="D60" s="20"/>
      <c r="E60" s="20"/>
      <c r="F60" s="13">
        <f>SUM(E21:E59)</f>
        <v>240659.99999999997</v>
      </c>
    </row>
    <row r="61" spans="1:6" s="10" customFormat="1" ht="20.25" customHeight="1" x14ac:dyDescent="0.2">
      <c r="A61" s="35"/>
      <c r="B61" s="35"/>
      <c r="C61" s="35"/>
      <c r="D61" s="35"/>
      <c r="E61" s="35"/>
      <c r="F61" s="36"/>
    </row>
    <row r="62" spans="1:6" x14ac:dyDescent="0.25">
      <c r="A62" s="21" t="s">
        <v>115</v>
      </c>
      <c r="B62" s="22"/>
      <c r="C62" s="22"/>
      <c r="D62" s="22"/>
      <c r="E62" s="22"/>
      <c r="F62" s="22"/>
    </row>
    <row r="63" spans="1:6" x14ac:dyDescent="0.25">
      <c r="A63" s="11" t="s">
        <v>5</v>
      </c>
      <c r="B63" s="12" t="s">
        <v>6</v>
      </c>
      <c r="C63" s="12" t="s">
        <v>2</v>
      </c>
      <c r="D63" s="12" t="s">
        <v>3</v>
      </c>
      <c r="E63" s="16" t="s">
        <v>4</v>
      </c>
      <c r="F63" s="12" t="s">
        <v>1</v>
      </c>
    </row>
    <row r="64" spans="1:6" ht="31.5" x14ac:dyDescent="0.25">
      <c r="A64" s="17">
        <v>2</v>
      </c>
      <c r="B64" s="37" t="s">
        <v>102</v>
      </c>
      <c r="C64" s="37">
        <v>1800</v>
      </c>
      <c r="D64" s="15">
        <v>18.440000000000001</v>
      </c>
      <c r="E64" s="18">
        <f>SUM(C64*D64)</f>
        <v>33192</v>
      </c>
      <c r="F64" s="38" t="s">
        <v>14</v>
      </c>
    </row>
    <row r="65" spans="1:6" ht="31.5" x14ac:dyDescent="0.25">
      <c r="A65" s="17">
        <v>7</v>
      </c>
      <c r="B65" s="37" t="s">
        <v>102</v>
      </c>
      <c r="C65" s="37">
        <v>1500</v>
      </c>
      <c r="D65" s="15">
        <v>22.3</v>
      </c>
      <c r="E65" s="18">
        <f>SUM(C65*D65)</f>
        <v>33450</v>
      </c>
      <c r="F65" s="38" t="s">
        <v>19</v>
      </c>
    </row>
    <row r="66" spans="1:6" ht="157.5" x14ac:dyDescent="0.25">
      <c r="A66" s="17">
        <v>20</v>
      </c>
      <c r="B66" s="37" t="s">
        <v>102</v>
      </c>
      <c r="C66" s="37">
        <v>1200</v>
      </c>
      <c r="D66" s="15">
        <v>12.4</v>
      </c>
      <c r="E66" s="18">
        <f>SUM(C66*D66)</f>
        <v>14880</v>
      </c>
      <c r="F66" s="38" t="s">
        <v>32</v>
      </c>
    </row>
    <row r="67" spans="1:6" ht="157.5" x14ac:dyDescent="0.25">
      <c r="A67" s="17">
        <v>21</v>
      </c>
      <c r="B67" s="37" t="s">
        <v>102</v>
      </c>
      <c r="C67" s="37">
        <v>1200</v>
      </c>
      <c r="D67" s="15">
        <v>12.4</v>
      </c>
      <c r="E67" s="18">
        <f>SUM(C67*D67)</f>
        <v>14880</v>
      </c>
      <c r="F67" s="38" t="s">
        <v>33</v>
      </c>
    </row>
    <row r="68" spans="1:6" ht="31.5" x14ac:dyDescent="0.25">
      <c r="A68" s="17">
        <v>30</v>
      </c>
      <c r="B68" s="37" t="s">
        <v>102</v>
      </c>
      <c r="C68" s="37">
        <v>810</v>
      </c>
      <c r="D68" s="15">
        <v>5.9</v>
      </c>
      <c r="E68" s="18">
        <f>SUM(C68*D68)</f>
        <v>4779</v>
      </c>
      <c r="F68" s="38" t="s">
        <v>42</v>
      </c>
    </row>
    <row r="69" spans="1:6" ht="31.5" x14ac:dyDescent="0.25">
      <c r="A69" s="17">
        <v>32</v>
      </c>
      <c r="B69" s="37" t="s">
        <v>101</v>
      </c>
      <c r="C69" s="37">
        <v>180</v>
      </c>
      <c r="D69" s="15">
        <v>8</v>
      </c>
      <c r="E69" s="18">
        <f>SUM(C69*D69)</f>
        <v>1440</v>
      </c>
      <c r="F69" s="38" t="s">
        <v>44</v>
      </c>
    </row>
    <row r="70" spans="1:6" ht="42" x14ac:dyDescent="0.25">
      <c r="A70" s="17">
        <v>71</v>
      </c>
      <c r="B70" s="37" t="s">
        <v>102</v>
      </c>
      <c r="C70" s="37">
        <v>600</v>
      </c>
      <c r="D70" s="15">
        <v>9.5</v>
      </c>
      <c r="E70" s="18">
        <f>SUM(C70*D70)</f>
        <v>5700</v>
      </c>
      <c r="F70" s="38" t="s">
        <v>83</v>
      </c>
    </row>
    <row r="71" spans="1:6" s="10" customFormat="1" ht="20.25" customHeight="1" x14ac:dyDescent="0.2">
      <c r="A71" s="19" t="s">
        <v>7</v>
      </c>
      <c r="B71" s="20"/>
      <c r="C71" s="20"/>
      <c r="D71" s="20"/>
      <c r="E71" s="20"/>
      <c r="F71" s="13">
        <f>SUM(E64:E70)</f>
        <v>108321</v>
      </c>
    </row>
    <row r="72" spans="1:6" s="10" customFormat="1" ht="20.25" customHeight="1" x14ac:dyDescent="0.2">
      <c r="A72" s="35"/>
      <c r="B72" s="35"/>
      <c r="C72" s="35"/>
      <c r="D72" s="35"/>
      <c r="E72" s="35"/>
      <c r="F72" s="36"/>
    </row>
    <row r="73" spans="1:6" ht="15" customHeight="1" x14ac:dyDescent="0.25">
      <c r="A73" s="39" t="s">
        <v>116</v>
      </c>
      <c r="B73" s="40"/>
      <c r="C73" s="40"/>
      <c r="D73" s="40"/>
      <c r="E73" s="40"/>
      <c r="F73" s="41"/>
    </row>
    <row r="74" spans="1:6" x14ac:dyDescent="0.25">
      <c r="A74" s="11" t="s">
        <v>5</v>
      </c>
      <c r="B74" s="12" t="s">
        <v>6</v>
      </c>
      <c r="C74" s="12" t="s">
        <v>2</v>
      </c>
      <c r="D74" s="12" t="s">
        <v>3</v>
      </c>
      <c r="E74" s="16" t="s">
        <v>4</v>
      </c>
      <c r="F74" s="12" t="s">
        <v>1</v>
      </c>
    </row>
    <row r="75" spans="1:6" ht="73.5" x14ac:dyDescent="0.25">
      <c r="A75" s="17">
        <v>3</v>
      </c>
      <c r="B75" s="37" t="s">
        <v>103</v>
      </c>
      <c r="C75" s="37">
        <v>60</v>
      </c>
      <c r="D75" s="15">
        <v>3.85</v>
      </c>
      <c r="E75" s="18">
        <f>SUM(C75*D75)</f>
        <v>231</v>
      </c>
      <c r="F75" s="38" t="s">
        <v>15</v>
      </c>
    </row>
    <row r="76" spans="1:6" ht="31.5" x14ac:dyDescent="0.25">
      <c r="A76" s="17">
        <v>5</v>
      </c>
      <c r="B76" s="37" t="s">
        <v>105</v>
      </c>
      <c r="C76" s="37">
        <v>370</v>
      </c>
      <c r="D76" s="15">
        <v>3.85</v>
      </c>
      <c r="E76" s="18">
        <f>SUM(C76*D76)</f>
        <v>1424.5</v>
      </c>
      <c r="F76" s="38" t="s">
        <v>17</v>
      </c>
    </row>
    <row r="77" spans="1:6" ht="31.5" x14ac:dyDescent="0.25">
      <c r="A77" s="17">
        <v>6</v>
      </c>
      <c r="B77" s="37" t="s">
        <v>105</v>
      </c>
      <c r="C77" s="37">
        <v>100</v>
      </c>
      <c r="D77" s="15">
        <v>5.09</v>
      </c>
      <c r="E77" s="18">
        <f>SUM(C77*D77)</f>
        <v>509</v>
      </c>
      <c r="F77" s="38" t="s">
        <v>18</v>
      </c>
    </row>
    <row r="78" spans="1:6" ht="31.5" x14ac:dyDescent="0.25">
      <c r="A78" s="17">
        <v>8</v>
      </c>
      <c r="B78" s="37" t="s">
        <v>106</v>
      </c>
      <c r="C78" s="37">
        <v>50</v>
      </c>
      <c r="D78" s="15">
        <v>16.95</v>
      </c>
      <c r="E78" s="18">
        <f>SUM(C78*D78)</f>
        <v>847.5</v>
      </c>
      <c r="F78" s="38" t="s">
        <v>20</v>
      </c>
    </row>
    <row r="79" spans="1:6" ht="52.5" x14ac:dyDescent="0.25">
      <c r="A79" s="17">
        <v>9</v>
      </c>
      <c r="B79" s="37" t="s">
        <v>102</v>
      </c>
      <c r="C79" s="37">
        <v>60</v>
      </c>
      <c r="D79" s="15">
        <v>8.2200000000000006</v>
      </c>
      <c r="E79" s="18">
        <f>SUM(C79*D79)</f>
        <v>493.20000000000005</v>
      </c>
      <c r="F79" s="38" t="s">
        <v>21</v>
      </c>
    </row>
    <row r="80" spans="1:6" ht="115.5" x14ac:dyDescent="0.25">
      <c r="A80" s="17">
        <v>14</v>
      </c>
      <c r="B80" s="37" t="s">
        <v>102</v>
      </c>
      <c r="C80" s="37">
        <v>250</v>
      </c>
      <c r="D80" s="15">
        <v>3.85</v>
      </c>
      <c r="E80" s="18">
        <f>SUM(C80*D80)</f>
        <v>962.5</v>
      </c>
      <c r="F80" s="38" t="s">
        <v>26</v>
      </c>
    </row>
    <row r="81" spans="1:6" ht="52.5" x14ac:dyDescent="0.25">
      <c r="A81" s="17">
        <v>17</v>
      </c>
      <c r="B81" s="37" t="s">
        <v>102</v>
      </c>
      <c r="C81" s="37">
        <v>50</v>
      </c>
      <c r="D81" s="15">
        <v>56</v>
      </c>
      <c r="E81" s="18">
        <f>SUM(C81*D81)</f>
        <v>2800</v>
      </c>
      <c r="F81" s="38" t="s">
        <v>29</v>
      </c>
    </row>
    <row r="82" spans="1:6" ht="31.5" x14ac:dyDescent="0.25">
      <c r="A82" s="17">
        <v>18</v>
      </c>
      <c r="B82" s="37" t="s">
        <v>105</v>
      </c>
      <c r="C82" s="37">
        <v>50</v>
      </c>
      <c r="D82" s="15">
        <v>13.25</v>
      </c>
      <c r="E82" s="18">
        <f>SUM(C82*D82)</f>
        <v>662.5</v>
      </c>
      <c r="F82" s="38" t="s">
        <v>30</v>
      </c>
    </row>
    <row r="83" spans="1:6" ht="21" x14ac:dyDescent="0.25">
      <c r="A83" s="17">
        <v>22</v>
      </c>
      <c r="B83" s="37" t="s">
        <v>107</v>
      </c>
      <c r="C83" s="37">
        <v>100</v>
      </c>
      <c r="D83" s="15">
        <v>1.69</v>
      </c>
      <c r="E83" s="18">
        <f>SUM(C83*D83)</f>
        <v>169</v>
      </c>
      <c r="F83" s="38" t="s">
        <v>34</v>
      </c>
    </row>
    <row r="84" spans="1:6" ht="31.5" x14ac:dyDescent="0.25">
      <c r="A84" s="17">
        <v>24</v>
      </c>
      <c r="B84" s="37" t="s">
        <v>105</v>
      </c>
      <c r="C84" s="37">
        <v>100</v>
      </c>
      <c r="D84" s="15">
        <v>2.79</v>
      </c>
      <c r="E84" s="18">
        <f>SUM(C84*D84)</f>
        <v>279</v>
      </c>
      <c r="F84" s="38" t="s">
        <v>36</v>
      </c>
    </row>
    <row r="85" spans="1:6" ht="105" x14ac:dyDescent="0.25">
      <c r="A85" s="17">
        <v>25</v>
      </c>
      <c r="B85" s="37" t="s">
        <v>105</v>
      </c>
      <c r="C85" s="37">
        <v>340</v>
      </c>
      <c r="D85" s="15">
        <v>3.28</v>
      </c>
      <c r="E85" s="18">
        <f>SUM(C85*D85)</f>
        <v>1115.2</v>
      </c>
      <c r="F85" s="38" t="s">
        <v>37</v>
      </c>
    </row>
    <row r="86" spans="1:6" ht="42" x14ac:dyDescent="0.25">
      <c r="A86" s="17">
        <v>26</v>
      </c>
      <c r="B86" s="37" t="s">
        <v>101</v>
      </c>
      <c r="C86" s="37">
        <v>500</v>
      </c>
      <c r="D86" s="15">
        <v>4.59</v>
      </c>
      <c r="E86" s="18">
        <f>SUM(C86*D86)</f>
        <v>2295</v>
      </c>
      <c r="F86" s="38" t="s">
        <v>38</v>
      </c>
    </row>
    <row r="87" spans="1:6" ht="42" x14ac:dyDescent="0.25">
      <c r="A87" s="17">
        <v>27</v>
      </c>
      <c r="B87" s="37" t="s">
        <v>108</v>
      </c>
      <c r="C87" s="37">
        <v>500</v>
      </c>
      <c r="D87" s="15">
        <v>11.18</v>
      </c>
      <c r="E87" s="18">
        <f>SUM(C87*D87)</f>
        <v>5590</v>
      </c>
      <c r="F87" s="38" t="s">
        <v>39</v>
      </c>
    </row>
    <row r="88" spans="1:6" ht="52.5" x14ac:dyDescent="0.25">
      <c r="A88" s="17">
        <v>28</v>
      </c>
      <c r="B88" s="37" t="s">
        <v>102</v>
      </c>
      <c r="C88" s="37">
        <v>400</v>
      </c>
      <c r="D88" s="15">
        <v>6.45</v>
      </c>
      <c r="E88" s="18">
        <f>SUM(C88*D88)</f>
        <v>2580</v>
      </c>
      <c r="F88" s="38" t="s">
        <v>40</v>
      </c>
    </row>
    <row r="89" spans="1:6" ht="52.5" x14ac:dyDescent="0.25">
      <c r="A89" s="17">
        <v>29</v>
      </c>
      <c r="B89" s="37" t="s">
        <v>102</v>
      </c>
      <c r="C89" s="37">
        <v>810</v>
      </c>
      <c r="D89" s="15">
        <v>4.38</v>
      </c>
      <c r="E89" s="18">
        <f>SUM(C89*D89)</f>
        <v>3547.7999999999997</v>
      </c>
      <c r="F89" s="38" t="s">
        <v>41</v>
      </c>
    </row>
    <row r="90" spans="1:6" ht="42" x14ac:dyDescent="0.25">
      <c r="A90" s="17">
        <v>31</v>
      </c>
      <c r="B90" s="37" t="s">
        <v>102</v>
      </c>
      <c r="C90" s="37">
        <v>1200</v>
      </c>
      <c r="D90" s="15">
        <v>5.48</v>
      </c>
      <c r="E90" s="18">
        <f>SUM(C90*D90)</f>
        <v>6576.0000000000009</v>
      </c>
      <c r="F90" s="38" t="s">
        <v>43</v>
      </c>
    </row>
    <row r="91" spans="1:6" ht="31.5" x14ac:dyDescent="0.25">
      <c r="A91" s="17">
        <v>33</v>
      </c>
      <c r="B91" s="37" t="s">
        <v>102</v>
      </c>
      <c r="C91" s="37">
        <v>500</v>
      </c>
      <c r="D91" s="15">
        <v>2.64</v>
      </c>
      <c r="E91" s="18">
        <f>SUM(C91*D91)</f>
        <v>1320</v>
      </c>
      <c r="F91" s="38" t="s">
        <v>45</v>
      </c>
    </row>
    <row r="92" spans="1:6" ht="31.5" x14ac:dyDescent="0.25">
      <c r="A92" s="17">
        <v>34</v>
      </c>
      <c r="B92" s="37" t="s">
        <v>105</v>
      </c>
      <c r="C92" s="37">
        <v>300</v>
      </c>
      <c r="D92" s="15">
        <v>1.29</v>
      </c>
      <c r="E92" s="18">
        <f>SUM(C92*D92)</f>
        <v>387</v>
      </c>
      <c r="F92" s="38" t="s">
        <v>46</v>
      </c>
    </row>
    <row r="93" spans="1:6" ht="31.5" x14ac:dyDescent="0.25">
      <c r="A93" s="17">
        <v>35</v>
      </c>
      <c r="B93" s="37" t="s">
        <v>105</v>
      </c>
      <c r="C93" s="37">
        <v>300</v>
      </c>
      <c r="D93" s="15">
        <v>1.29</v>
      </c>
      <c r="E93" s="18">
        <f>SUM(C93*D93)</f>
        <v>387</v>
      </c>
      <c r="F93" s="38" t="s">
        <v>47</v>
      </c>
    </row>
    <row r="94" spans="1:6" ht="31.5" x14ac:dyDescent="0.25">
      <c r="A94" s="17">
        <v>36</v>
      </c>
      <c r="B94" s="37" t="s">
        <v>105</v>
      </c>
      <c r="C94" s="37">
        <v>300</v>
      </c>
      <c r="D94" s="15">
        <v>1.29</v>
      </c>
      <c r="E94" s="18">
        <f>SUM(C94*D94)</f>
        <v>387</v>
      </c>
      <c r="F94" s="38" t="s">
        <v>48</v>
      </c>
    </row>
    <row r="95" spans="1:6" ht="31.5" x14ac:dyDescent="0.25">
      <c r="A95" s="17">
        <v>37</v>
      </c>
      <c r="B95" s="37" t="s">
        <v>105</v>
      </c>
      <c r="C95" s="37">
        <v>300</v>
      </c>
      <c r="D95" s="15">
        <v>1.29</v>
      </c>
      <c r="E95" s="18">
        <f>SUM(C95*D95)</f>
        <v>387</v>
      </c>
      <c r="F95" s="38" t="s">
        <v>49</v>
      </c>
    </row>
    <row r="96" spans="1:6" ht="31.5" x14ac:dyDescent="0.25">
      <c r="A96" s="17">
        <v>38</v>
      </c>
      <c r="B96" s="37" t="s">
        <v>105</v>
      </c>
      <c r="C96" s="37">
        <v>300</v>
      </c>
      <c r="D96" s="15">
        <v>1.29</v>
      </c>
      <c r="E96" s="18">
        <f>SUM(C96*D96)</f>
        <v>387</v>
      </c>
      <c r="F96" s="38" t="s">
        <v>50</v>
      </c>
    </row>
    <row r="97" spans="1:6" ht="31.5" x14ac:dyDescent="0.25">
      <c r="A97" s="17">
        <v>39</v>
      </c>
      <c r="B97" s="37" t="s">
        <v>105</v>
      </c>
      <c r="C97" s="37">
        <v>300</v>
      </c>
      <c r="D97" s="15">
        <v>1.29</v>
      </c>
      <c r="E97" s="18">
        <f>SUM(C97*D97)</f>
        <v>387</v>
      </c>
      <c r="F97" s="38" t="s">
        <v>51</v>
      </c>
    </row>
    <row r="98" spans="1:6" ht="42" x14ac:dyDescent="0.25">
      <c r="A98" s="17">
        <v>57</v>
      </c>
      <c r="B98" s="37" t="s">
        <v>110</v>
      </c>
      <c r="C98" s="37">
        <v>340</v>
      </c>
      <c r="D98" s="15">
        <v>7.93</v>
      </c>
      <c r="E98" s="18">
        <f>SUM(C98*D98)</f>
        <v>2696.2</v>
      </c>
      <c r="F98" s="38" t="s">
        <v>69</v>
      </c>
    </row>
    <row r="99" spans="1:6" ht="147" x14ac:dyDescent="0.25">
      <c r="A99" s="17">
        <v>58</v>
      </c>
      <c r="B99" s="37" t="s">
        <v>105</v>
      </c>
      <c r="C99" s="37">
        <v>20000</v>
      </c>
      <c r="D99" s="15">
        <v>4.9800000000000004</v>
      </c>
      <c r="E99" s="18">
        <f>SUM(C99*D99)</f>
        <v>99600.000000000015</v>
      </c>
      <c r="F99" s="38" t="s">
        <v>70</v>
      </c>
    </row>
    <row r="100" spans="1:6" ht="31.5" x14ac:dyDescent="0.25">
      <c r="A100" s="17">
        <v>60</v>
      </c>
      <c r="B100" s="37" t="s">
        <v>102</v>
      </c>
      <c r="C100" s="37">
        <v>600</v>
      </c>
      <c r="D100" s="15">
        <v>2.99</v>
      </c>
      <c r="E100" s="18">
        <f>SUM(C100*D100)</f>
        <v>1794.0000000000002</v>
      </c>
      <c r="F100" s="38" t="s">
        <v>72</v>
      </c>
    </row>
    <row r="101" spans="1:6" ht="31.5" x14ac:dyDescent="0.25">
      <c r="A101" s="17">
        <v>61</v>
      </c>
      <c r="B101" s="37" t="s">
        <v>102</v>
      </c>
      <c r="C101" s="37">
        <v>800</v>
      </c>
      <c r="D101" s="15">
        <v>2.82</v>
      </c>
      <c r="E101" s="18">
        <f>SUM(C101*D101)</f>
        <v>2256</v>
      </c>
      <c r="F101" s="38" t="s">
        <v>73</v>
      </c>
    </row>
    <row r="102" spans="1:6" ht="31.5" x14ac:dyDescent="0.25">
      <c r="A102" s="17">
        <v>63</v>
      </c>
      <c r="B102" s="37" t="s">
        <v>110</v>
      </c>
      <c r="C102" s="37">
        <v>500</v>
      </c>
      <c r="D102" s="15">
        <v>3.35</v>
      </c>
      <c r="E102" s="18">
        <f>SUM(C102*D102)</f>
        <v>1675</v>
      </c>
      <c r="F102" s="38" t="s">
        <v>75</v>
      </c>
    </row>
    <row r="103" spans="1:6" ht="31.5" x14ac:dyDescent="0.25">
      <c r="A103" s="17">
        <v>64</v>
      </c>
      <c r="B103" s="37" t="s">
        <v>102</v>
      </c>
      <c r="C103" s="37">
        <v>200</v>
      </c>
      <c r="D103" s="15">
        <v>3.25</v>
      </c>
      <c r="E103" s="18">
        <f>SUM(C103*D103)</f>
        <v>650</v>
      </c>
      <c r="F103" s="38" t="s">
        <v>76</v>
      </c>
    </row>
    <row r="104" spans="1:6" ht="31.5" x14ac:dyDescent="0.25">
      <c r="A104" s="17">
        <v>73</v>
      </c>
      <c r="B104" s="37" t="s">
        <v>108</v>
      </c>
      <c r="C104" s="37">
        <v>400</v>
      </c>
      <c r="D104" s="15">
        <v>4.4800000000000004</v>
      </c>
      <c r="E104" s="18">
        <f>SUM(C104*D104)</f>
        <v>1792.0000000000002</v>
      </c>
      <c r="F104" s="38" t="s">
        <v>85</v>
      </c>
    </row>
    <row r="105" spans="1:6" ht="31.5" x14ac:dyDescent="0.25">
      <c r="A105" s="17">
        <v>74</v>
      </c>
      <c r="B105" s="37" t="s">
        <v>108</v>
      </c>
      <c r="C105" s="37">
        <v>380</v>
      </c>
      <c r="D105" s="15">
        <v>4.4800000000000004</v>
      </c>
      <c r="E105" s="18">
        <f>SUM(C105*D105)</f>
        <v>1702.4</v>
      </c>
      <c r="F105" s="38" t="s">
        <v>86</v>
      </c>
    </row>
    <row r="106" spans="1:6" ht="31.5" x14ac:dyDescent="0.25">
      <c r="A106" s="17">
        <v>75</v>
      </c>
      <c r="B106" s="37" t="s">
        <v>108</v>
      </c>
      <c r="C106" s="37">
        <v>380</v>
      </c>
      <c r="D106" s="15">
        <v>4.4800000000000004</v>
      </c>
      <c r="E106" s="18">
        <f>SUM(C106*D106)</f>
        <v>1702.4</v>
      </c>
      <c r="F106" s="38" t="s">
        <v>87</v>
      </c>
    </row>
    <row r="107" spans="1:6" ht="31.5" x14ac:dyDescent="0.25">
      <c r="A107" s="17">
        <v>76</v>
      </c>
      <c r="B107" s="37" t="s">
        <v>108</v>
      </c>
      <c r="C107" s="37">
        <v>380</v>
      </c>
      <c r="D107" s="15">
        <v>4.4800000000000004</v>
      </c>
      <c r="E107" s="18">
        <f>SUM(C107*D107)</f>
        <v>1702.4</v>
      </c>
      <c r="F107" s="38" t="s">
        <v>88</v>
      </c>
    </row>
    <row r="108" spans="1:6" ht="63" x14ac:dyDescent="0.25">
      <c r="A108" s="17">
        <v>77</v>
      </c>
      <c r="B108" s="37" t="s">
        <v>102</v>
      </c>
      <c r="C108" s="37">
        <v>450</v>
      </c>
      <c r="D108" s="15">
        <v>1.49</v>
      </c>
      <c r="E108" s="18">
        <f>SUM(C108*D108)</f>
        <v>670.5</v>
      </c>
      <c r="F108" s="38" t="s">
        <v>89</v>
      </c>
    </row>
    <row r="109" spans="1:6" ht="63" x14ac:dyDescent="0.25">
      <c r="A109" s="17">
        <v>79</v>
      </c>
      <c r="B109" s="37" t="s">
        <v>102</v>
      </c>
      <c r="C109" s="37">
        <v>520</v>
      </c>
      <c r="D109" s="15">
        <v>2.19</v>
      </c>
      <c r="E109" s="18">
        <f>SUM(C109*D109)</f>
        <v>1138.8</v>
      </c>
      <c r="F109" s="38" t="s">
        <v>91</v>
      </c>
    </row>
    <row r="110" spans="1:6" ht="52.5" x14ac:dyDescent="0.25">
      <c r="A110" s="17">
        <v>80</v>
      </c>
      <c r="B110" s="37" t="s">
        <v>105</v>
      </c>
      <c r="C110" s="37">
        <v>300</v>
      </c>
      <c r="D110" s="15">
        <v>4.99</v>
      </c>
      <c r="E110" s="18">
        <f>SUM(C110*D110)</f>
        <v>1497</v>
      </c>
      <c r="F110" s="38" t="s">
        <v>92</v>
      </c>
    </row>
    <row r="111" spans="1:6" ht="42" x14ac:dyDescent="0.25">
      <c r="A111" s="17">
        <v>81</v>
      </c>
      <c r="B111" s="37" t="s">
        <v>110</v>
      </c>
      <c r="C111" s="37">
        <v>36</v>
      </c>
      <c r="D111" s="15">
        <v>34.85</v>
      </c>
      <c r="E111" s="18">
        <f>SUM(C111*D111)</f>
        <v>1254.6000000000001</v>
      </c>
      <c r="F111" s="38" t="s">
        <v>93</v>
      </c>
    </row>
    <row r="112" spans="1:6" ht="31.5" x14ac:dyDescent="0.25">
      <c r="A112" s="17">
        <v>84</v>
      </c>
      <c r="B112" s="37" t="s">
        <v>104</v>
      </c>
      <c r="C112" s="37">
        <v>2000</v>
      </c>
      <c r="D112" s="15">
        <v>14.99</v>
      </c>
      <c r="E112" s="18">
        <f>SUM(C112*D112)</f>
        <v>29980</v>
      </c>
      <c r="F112" s="38" t="s">
        <v>96</v>
      </c>
    </row>
    <row r="113" spans="1:6" ht="52.5" x14ac:dyDescent="0.25">
      <c r="A113" s="17">
        <v>85</v>
      </c>
      <c r="B113" s="37" t="s">
        <v>110</v>
      </c>
      <c r="C113" s="37">
        <v>300</v>
      </c>
      <c r="D113" s="15">
        <v>32</v>
      </c>
      <c r="E113" s="18">
        <f>SUM(C113*D113)</f>
        <v>9600</v>
      </c>
      <c r="F113" s="38" t="s">
        <v>97</v>
      </c>
    </row>
    <row r="114" spans="1:6" s="10" customFormat="1" ht="20.25" customHeight="1" x14ac:dyDescent="0.2">
      <c r="A114" s="19" t="s">
        <v>7</v>
      </c>
      <c r="B114" s="20"/>
      <c r="C114" s="20"/>
      <c r="D114" s="20"/>
      <c r="E114" s="20"/>
      <c r="F114" s="13">
        <f>SUM(E75:E113)</f>
        <v>193435.5</v>
      </c>
    </row>
    <row r="115" spans="1:6" s="10" customFormat="1" ht="20.25" customHeight="1" x14ac:dyDescent="0.2">
      <c r="A115" s="35"/>
      <c r="B115" s="35"/>
      <c r="C115" s="35"/>
      <c r="D115" s="35"/>
      <c r="E115" s="35"/>
      <c r="F115" s="36"/>
    </row>
    <row r="116" spans="1:6" ht="15" customHeight="1" x14ac:dyDescent="0.25">
      <c r="A116" s="39" t="s">
        <v>117</v>
      </c>
      <c r="B116" s="40"/>
      <c r="C116" s="40"/>
      <c r="D116" s="40"/>
      <c r="E116" s="40"/>
      <c r="F116" s="41"/>
    </row>
    <row r="117" spans="1:6" x14ac:dyDescent="0.25">
      <c r="A117" s="11" t="s">
        <v>5</v>
      </c>
      <c r="B117" s="12" t="s">
        <v>6</v>
      </c>
      <c r="C117" s="12" t="s">
        <v>2</v>
      </c>
      <c r="D117" s="12" t="s">
        <v>3</v>
      </c>
      <c r="E117" s="16" t="s">
        <v>4</v>
      </c>
      <c r="F117" s="12" t="s">
        <v>1</v>
      </c>
    </row>
    <row r="118" spans="1:6" x14ac:dyDescent="0.25">
      <c r="A118" s="17">
        <v>67</v>
      </c>
      <c r="B118" s="37" t="s">
        <v>103</v>
      </c>
      <c r="C118" s="37">
        <v>6000</v>
      </c>
      <c r="D118" s="15">
        <v>0.91</v>
      </c>
      <c r="E118" s="18">
        <f>SUM(C118*D118)</f>
        <v>5460</v>
      </c>
      <c r="F118" s="38" t="s">
        <v>79</v>
      </c>
    </row>
    <row r="119" spans="1:6" x14ac:dyDescent="0.25">
      <c r="A119" s="17">
        <v>68</v>
      </c>
      <c r="B119" s="37" t="s">
        <v>103</v>
      </c>
      <c r="C119" s="37">
        <v>15000</v>
      </c>
      <c r="D119" s="15">
        <v>0.83</v>
      </c>
      <c r="E119" s="18">
        <f>SUM(C119*D119)</f>
        <v>12450</v>
      </c>
      <c r="F119" s="38" t="s">
        <v>80</v>
      </c>
    </row>
    <row r="120" spans="1:6" x14ac:dyDescent="0.25">
      <c r="A120" s="17">
        <v>69</v>
      </c>
      <c r="B120" s="37" t="s">
        <v>103</v>
      </c>
      <c r="C120" s="37">
        <v>77000</v>
      </c>
      <c r="D120" s="15">
        <v>0.73</v>
      </c>
      <c r="E120" s="18">
        <f>SUM(C120*D120)</f>
        <v>56210</v>
      </c>
      <c r="F120" s="38" t="s">
        <v>81</v>
      </c>
    </row>
    <row r="121" spans="1:6" s="10" customFormat="1" ht="20.25" customHeight="1" x14ac:dyDescent="0.2">
      <c r="A121" s="19" t="s">
        <v>7</v>
      </c>
      <c r="B121" s="20"/>
      <c r="C121" s="20"/>
      <c r="D121" s="20"/>
      <c r="E121" s="20"/>
      <c r="F121" s="13">
        <f>SUM(E118:E120)</f>
        <v>74120</v>
      </c>
    </row>
    <row r="122" spans="1:6" s="5" customFormat="1" ht="8.25" customHeight="1" x14ac:dyDescent="0.2"/>
    <row r="123" spans="1:6" s="6" customFormat="1" ht="26.25" customHeight="1" x14ac:dyDescent="0.15">
      <c r="A123" s="32" t="s">
        <v>11</v>
      </c>
      <c r="B123" s="33"/>
      <c r="C123" s="33"/>
      <c r="D123" s="33"/>
      <c r="E123" s="33"/>
      <c r="F123" s="33"/>
    </row>
    <row r="124" spans="1:6" s="6" customFormat="1" ht="4.5" customHeight="1" x14ac:dyDescent="0.15">
      <c r="A124" s="34"/>
      <c r="B124" s="34"/>
      <c r="C124" s="34"/>
      <c r="D124" s="34"/>
      <c r="E124" s="34"/>
      <c r="F124" s="34"/>
    </row>
    <row r="125" spans="1:6" s="14" customFormat="1" ht="24" customHeight="1" x14ac:dyDescent="0.15">
      <c r="A125" s="42" t="s">
        <v>128</v>
      </c>
      <c r="B125" s="42"/>
      <c r="C125" s="42"/>
      <c r="D125" s="42"/>
      <c r="E125" s="42"/>
      <c r="F125" s="42"/>
    </row>
    <row r="126" spans="1:6" s="14" customFormat="1" ht="23.25" customHeight="1" x14ac:dyDescent="0.15">
      <c r="A126" s="42" t="s">
        <v>127</v>
      </c>
      <c r="B126" s="42"/>
      <c r="C126" s="42"/>
      <c r="D126" s="42"/>
      <c r="E126" s="42"/>
      <c r="F126" s="42"/>
    </row>
    <row r="127" spans="1:6" s="14" customFormat="1" ht="24" customHeight="1" x14ac:dyDescent="0.15">
      <c r="A127" s="42" t="s">
        <v>126</v>
      </c>
      <c r="B127" s="42"/>
      <c r="C127" s="42"/>
      <c r="D127" s="42"/>
      <c r="E127" s="42"/>
      <c r="F127" s="42"/>
    </row>
    <row r="128" spans="1:6" s="14" customFormat="1" ht="21.75" customHeight="1" x14ac:dyDescent="0.15">
      <c r="A128" s="42" t="s">
        <v>125</v>
      </c>
      <c r="B128" s="42"/>
      <c r="C128" s="42"/>
      <c r="D128" s="42"/>
      <c r="E128" s="42"/>
      <c r="F128" s="42"/>
    </row>
    <row r="129" spans="1:6" s="14" customFormat="1" ht="22.5" customHeight="1" x14ac:dyDescent="0.15">
      <c r="A129" s="42" t="s">
        <v>124</v>
      </c>
      <c r="B129" s="42"/>
      <c r="C129" s="42"/>
      <c r="D129" s="42"/>
      <c r="E129" s="42"/>
      <c r="F129" s="42"/>
    </row>
    <row r="130" spans="1:6" s="14" customFormat="1" ht="22.5" customHeight="1" x14ac:dyDescent="0.15">
      <c r="A130" s="42" t="s">
        <v>123</v>
      </c>
      <c r="B130" s="42"/>
      <c r="C130" s="42"/>
      <c r="D130" s="42"/>
      <c r="E130" s="42"/>
      <c r="F130" s="42"/>
    </row>
    <row r="131" spans="1:6" s="14" customFormat="1" ht="21" customHeight="1" x14ac:dyDescent="0.15">
      <c r="A131" s="42" t="s">
        <v>122</v>
      </c>
      <c r="B131" s="42"/>
      <c r="C131" s="42"/>
      <c r="D131" s="42"/>
      <c r="E131" s="42"/>
      <c r="F131" s="42"/>
    </row>
    <row r="132" spans="1:6" s="14" customFormat="1" ht="22.5" customHeight="1" x14ac:dyDescent="0.15">
      <c r="A132" s="42" t="s">
        <v>121</v>
      </c>
      <c r="B132" s="42"/>
      <c r="C132" s="42"/>
      <c r="D132" s="42"/>
      <c r="E132" s="42"/>
      <c r="F132" s="42"/>
    </row>
    <row r="133" spans="1:6" s="14" customFormat="1" ht="23.25" customHeight="1" x14ac:dyDescent="0.15">
      <c r="A133" s="42" t="s">
        <v>120</v>
      </c>
      <c r="B133" s="42"/>
      <c r="C133" s="42"/>
      <c r="D133" s="42"/>
      <c r="E133" s="42"/>
      <c r="F133" s="42"/>
    </row>
    <row r="134" spans="1:6" s="14" customFormat="1" ht="21.75" customHeight="1" x14ac:dyDescent="0.15">
      <c r="A134" s="42" t="s">
        <v>119</v>
      </c>
      <c r="B134" s="42"/>
      <c r="C134" s="42"/>
      <c r="D134" s="42"/>
      <c r="E134" s="42"/>
      <c r="F134" s="42"/>
    </row>
    <row r="135" spans="1:6" s="14" customFormat="1" ht="24.75" customHeight="1" x14ac:dyDescent="0.15">
      <c r="A135" s="42" t="s">
        <v>118</v>
      </c>
      <c r="B135" s="42"/>
      <c r="C135" s="42"/>
      <c r="D135" s="42"/>
      <c r="E135" s="42"/>
      <c r="F135" s="42"/>
    </row>
    <row r="136" spans="1:6" s="5" customFormat="1" ht="9.75" customHeight="1" x14ac:dyDescent="0.2"/>
    <row r="137" spans="1:6" s="3" customFormat="1" ht="12.75" x14ac:dyDescent="0.2">
      <c r="A137" s="31" t="s">
        <v>131</v>
      </c>
      <c r="B137" s="31"/>
      <c r="C137" s="31"/>
      <c r="D137" s="31"/>
      <c r="E137" s="31"/>
      <c r="F137" s="31"/>
    </row>
    <row r="138" spans="1:6" s="3" customFormat="1" ht="6" customHeight="1" x14ac:dyDescent="0.2">
      <c r="A138" s="8"/>
      <c r="B138" s="8"/>
      <c r="C138" s="8"/>
      <c r="D138" s="8"/>
      <c r="E138" s="8"/>
      <c r="F138" s="8"/>
    </row>
    <row r="139" spans="1:6" s="3" customFormat="1" ht="3" customHeight="1" x14ac:dyDescent="0.2"/>
    <row r="140" spans="1:6" s="3" customFormat="1" ht="12.75" x14ac:dyDescent="0.2">
      <c r="A140" s="31" t="s">
        <v>8</v>
      </c>
      <c r="B140" s="31"/>
      <c r="C140" s="31"/>
      <c r="D140" s="31"/>
      <c r="E140" s="31"/>
      <c r="F140" s="31"/>
    </row>
    <row r="141" spans="1:6" s="3" customFormat="1" ht="12.75" x14ac:dyDescent="0.2">
      <c r="A141" s="24" t="s">
        <v>129</v>
      </c>
      <c r="B141" s="24"/>
      <c r="C141" s="24"/>
      <c r="D141" s="24"/>
      <c r="E141" s="24"/>
      <c r="F141" s="24"/>
    </row>
    <row r="142" spans="1:6" s="3" customFormat="1" ht="12.75" x14ac:dyDescent="0.2">
      <c r="A142" s="31" t="s">
        <v>130</v>
      </c>
      <c r="B142" s="31"/>
      <c r="C142" s="31"/>
      <c r="D142" s="31"/>
      <c r="E142" s="31"/>
      <c r="F142" s="31"/>
    </row>
  </sheetData>
  <mergeCells count="34">
    <mergeCell ref="A121:E121"/>
    <mergeCell ref="A129:F129"/>
    <mergeCell ref="A128:F128"/>
    <mergeCell ref="A127:F127"/>
    <mergeCell ref="A126:F126"/>
    <mergeCell ref="A125:F125"/>
    <mergeCell ref="A71:E71"/>
    <mergeCell ref="A62:F62"/>
    <mergeCell ref="A73:F73"/>
    <mergeCell ref="A114:E114"/>
    <mergeCell ref="A116:F116"/>
    <mergeCell ref="A142:F142"/>
    <mergeCell ref="A140:F140"/>
    <mergeCell ref="A141:F141"/>
    <mergeCell ref="A123:F123"/>
    <mergeCell ref="A124:F124"/>
    <mergeCell ref="A137:F137"/>
    <mergeCell ref="A132:F132"/>
    <mergeCell ref="A133:F133"/>
    <mergeCell ref="A134:F134"/>
    <mergeCell ref="A135:F135"/>
    <mergeCell ref="A131:F131"/>
    <mergeCell ref="A130:F130"/>
    <mergeCell ref="A60:E60"/>
    <mergeCell ref="A19:F19"/>
    <mergeCell ref="B1:F5"/>
    <mergeCell ref="A6:F6"/>
    <mergeCell ref="A14:F14"/>
    <mergeCell ref="A16:F16"/>
    <mergeCell ref="A18:F18"/>
    <mergeCell ref="A8:F8"/>
    <mergeCell ref="A9:F9"/>
    <mergeCell ref="A10:F10"/>
    <mergeCell ref="A12:F12"/>
  </mergeCells>
  <phoneticPr fontId="9" type="noConversion"/>
  <pageMargins left="0.51181102362204722" right="0.51181102362204722" top="0.27559055118110237" bottom="0.39370078740157483" header="0.31496062992125984" footer="0.31496062992125984"/>
  <pageSetup paperSize="9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Planilha1</vt:lpstr>
      <vt:lpstr>Planilha1!_GoBack</vt:lpstr>
      <vt:lpstr>Planilha1!Titulos_de_impressao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Rilder</dc:creator>
  <cp:lastModifiedBy>Rylder</cp:lastModifiedBy>
  <cp:lastPrinted>2023-09-02T11:22:30Z</cp:lastPrinted>
  <dcterms:created xsi:type="dcterms:W3CDTF">2021-02-15T10:20:36Z</dcterms:created>
  <dcterms:modified xsi:type="dcterms:W3CDTF">2023-09-02T11:24:42Z</dcterms:modified>
</cp:coreProperties>
</file>