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Documents\Ano de 2021\14133-21\2023\EDITAIS\124-2023 - Material Esportivo\"/>
    </mc:Choice>
  </mc:AlternateContent>
  <bookViews>
    <workbookView xWindow="0" yWindow="0" windowWidth="28800" windowHeight="12300"/>
  </bookViews>
  <sheets>
    <sheet name="Planilha1" sheetId="1" r:id="rId1"/>
  </sheets>
  <definedNames>
    <definedName name="_GoBack" localSheetId="0">Planilha1!$B$1</definedName>
    <definedName name="_xlnm.Print_Titles" localSheetId="0">Planilha1!$A:$F,Planilha1!$1:$5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22" i="1" l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21" i="1"/>
  <c r="F62" i="1" l="1"/>
</calcChain>
</file>

<file path=xl/sharedStrings.xml><?xml version="1.0" encoding="utf-8"?>
<sst xmlns="http://schemas.openxmlformats.org/spreadsheetml/2006/main" count="111" uniqueCount="70">
  <si>
    <t>Descrição</t>
  </si>
  <si>
    <t>Qtde.</t>
  </si>
  <si>
    <t>Valor</t>
  </si>
  <si>
    <t>Total</t>
  </si>
  <si>
    <t>Item</t>
  </si>
  <si>
    <t>Und.</t>
  </si>
  <si>
    <t>Total para este fornecedor</t>
  </si>
  <si>
    <t>_____________________________________</t>
  </si>
  <si>
    <t>EXTRATO DE CONTRATO</t>
  </si>
  <si>
    <t>Contratada(s):</t>
  </si>
  <si>
    <t>As despessas decorrentes do presente processo correrão por conta  da(s) dotação(ões) orçamentária(s) a seguir:</t>
  </si>
  <si>
    <r>
      <rPr>
        <b/>
        <sz val="8"/>
        <color theme="1"/>
        <rFont val="Verdana"/>
        <family val="2"/>
      </rPr>
      <t>Contratante:</t>
    </r>
    <r>
      <rPr>
        <sz val="8"/>
        <color theme="1"/>
        <rFont val="Verdana"/>
        <family val="2"/>
      </rPr>
      <t xml:space="preserve"> Prefeitura Municipal de Estrela do Indaiá-MG</t>
    </r>
  </si>
  <si>
    <t xml:space="preserve">Bambolê - matéria-prima: plástico colorido, diâmetros: 60 cm cores variadas.        </t>
  </si>
  <si>
    <t>Bola de arremesso de peso – Material: Ferro -  4 KG</t>
  </si>
  <si>
    <t>Bola de arremesso de peso – Material: Ferro -  7,2 KG</t>
  </si>
  <si>
    <t xml:space="preserve">Bolas para jogos - modalidade: Futebol de campo, matéria prima: PU poliuretano, peso 410 gr, circunferência 66 cm- </t>
  </si>
  <si>
    <t xml:space="preserve">Bolas para jogos - modalidade: futsal   oficial 200, matéria prima: poliuretano típico (pu)e câmara em butil, circunferência: 55 a 59cm, peso: 350 a 380g bola futsal oficial, com sistema de gomos termos fundidos, câmara em butil, válvula com miolo de silicone para substituição. o produto deverá ser de procedência nacional e aprovado por um laboratório credenciado pelo INMETRO.   </t>
  </si>
  <si>
    <t xml:space="preserve">Bolas para jogos - modalidade: futsal   oficial 500, matéria prima: poliuretano típico (pu) e câmara em butil, circunferência: 61 a 64cm, peso: 410 a 440g bola futsal oficial, com sistema de gomos termos fundidos, câmara em butil, válvula com miolo de silicone para substituição. o produto deverá ser de procedência nacional e aprovado por um laboratório credenciado pelo INMETRO.   </t>
  </si>
  <si>
    <t xml:space="preserve">Bolas para jogos - modalidade: voleibol oficial, matéria prima: microfibra de pu, circunferência: 65 a 67cm, peso: 260 a 280g bola oficial de voleibol com 18 gomos, câmara tipo airbility, miolo removível e lubrificado, matrizada, 1ª linha aprovada de acordo com as normas da CBV.             </t>
  </si>
  <si>
    <t>Bola de Futebol Society ,Unissex, Jogo, Micro Power, Termotec, Composição: PU, Peso do Produto: 420 - 435 gr, Costura: Sem Costura,Circunferência: 66 - 69 cm</t>
  </si>
  <si>
    <t>Bola de Handebol, H1. Características: peso 290-330g, circunferência 50-52cm</t>
  </si>
  <si>
    <t>Bola de Handebol, H2. Características: peso 330-370, circunferência 54-56cm</t>
  </si>
  <si>
    <t>Bola de Futebol Society ,Gênero: Unissex, Indicado para: Jogo, Tipo: Society, Tecnologia: Micro Power, Termotec, Definição da Tecnologia: Micro Power: oferece mais maciez no momento do toque; TermoTec: Proporciona a fusão de partes diferentes em uma peça única, sem costuras, o produto se torna mais leve e resistente.Composição: PU Peso do Produto: 350-380 gr, Circunferência: 61-64 cm, Costura: Sem Costura</t>
  </si>
  <si>
    <t>Colchão para salto em altura- 3 m comprimento x 2m largura X30 cm de altura</t>
  </si>
  <si>
    <t>Colchonete - enchimento: espuma,        revestimento: napa, dimensões: 30 cm  espessura x 100 cm comprimento x 60 cm largura.</t>
  </si>
  <si>
    <t>Colete esportivo - matéria-prima: 100%  poliéster, face: dupla face, cor: azul Royal e do outro lado vermelho, tamanho: G adulto. Colete esportivo com acabamento (dry    cacharrel), elástico encapado edebrum nas laterais (+ 10cm de elástico). O produto deverá ser de procedência nacional.</t>
  </si>
  <si>
    <t xml:space="preserve">Colete esportivo - matéria-prima: 100% poliéster, face: dupla face, cor: azul Royal e do outro lado laranja, tamanho: M adulto. Colete esportivo com acabamento (dry    cacharrel), elástico encapado edebrum nas laterais (+ 10cm de elástico). o produto deverá ser de procedência nacional.     </t>
  </si>
  <si>
    <t>Cone furado com barreira, 5 niveis para colocação de barreira. Medidas: Largura: 12,5 Cm; Altura: 23 CM,Cor: Sortidas Material: PP.</t>
  </si>
  <si>
    <t xml:space="preserve">Escada de coordenação para preparação física - escada de agilidade, matéria-prima: nylon polipropileno, dimensões aproximadas: 5,1 x 57,2 x 19,1 cm, peso: 790 g             </t>
  </si>
  <si>
    <t>Fita de nylon demarcatória, Nylon com fixadores em aço, 6 peças nylon e 6 fixadores, 22cm x 15cm x 20cm, 150 gramas.</t>
  </si>
  <si>
    <t xml:space="preserve">Jogos educativos - identificação: jogo de xadrez, pecas: 32 peças em plástico jogo de xadrez com tabuleiro em plástico, medindo 24 x 24cm, sendo 16 peças marfim e 16 peças pretas.                                 </t>
  </si>
  <si>
    <t>Kimono - finalidade: jiu jitsu, tipo: adulto, tamanho: M, matéria-prima: tecido 100 % , algodão, cor: azul, detalhes: trancado leve.</t>
  </si>
  <si>
    <t>Medalha - matéria-prima: latão, acabamento: pintado na cor bronze, medidas: 3,0mm de espessura x 40,0mm de diâmetro, tema: honra ao mérito</t>
  </si>
  <si>
    <t xml:space="preserve">Medalha - matéria-prima: latão, acabamento: pintado na cor ouro, medidas: 3,0mm de espessura x 40,0mm diâmetro, tema: honra ao mérito                                  </t>
  </si>
  <si>
    <t xml:space="preserve">Medalha - matéria-prima: latão, acabamento: pintado na cor prata, medidas: 3,0mm de espessura x 40,0mm diâmetro, tema: honra ao mérito.                                  </t>
  </si>
  <si>
    <t>Apito para arbitro - matéria prima:     
policarbonato, tamanho: pequeno apito com cordão, fabricado em policarbonato e co moldado em elastômero, emite som de 109 db, dimensões aproximadas(lxaxp) 2x5,5x2cm, a prova de ferrugem e sem partes removíveis.</t>
  </si>
  <si>
    <t xml:space="preserve">Bolas para jogos - modalidade: futsal   oficial 100, matéria prima: poliuretano típico (pu)e câmara em butil, circunferência: 52 a 53 cm, peso: 300 grs bola futsal oficial,
com sistema de gomos termos fundidos, câmara em butil, válvula com miolo de silicone para substituição. o produto deverá ser de procedência nacional e aprovado por um laboratório credenciado pelo INMETRO.   </t>
  </si>
  <si>
    <t>Bola de Futebol Campo; Composição: 60% Borracha, 15% Poliuretano, 13% Poliéster e 12% EVA; Peso do Produto: 410 - 450 gr. Costura: Com Costura
Circunferência: 68 - 70 cm</t>
  </si>
  <si>
    <t xml:space="preserve">Jogo de damas - tabuleiro: de plástico atóxico, inquebrável, lavável, pecas: 32
Peças (16 peças pretas e 16 peças vermelhas), dimensões: 24x24 cm                     </t>
  </si>
  <si>
    <t>Kimono - finalidade: jiu jitsu, tipo: adulto, tamanho: P, matéria-prima: tecido 100 % 
algodão, cor: azul, detalhes: trancado leve</t>
  </si>
  <si>
    <t xml:space="preserve">Meia masculina - matéria-prima: 97% nylon -3% elastano, modelo: esportivo, tamanho: único, punho e panturrilha canelados, cor: branca                                  </t>
  </si>
  <si>
    <t>Mini cone, Material: Plástico, Cor: De acordo com a disponibilidade do estoque. Dimensões:11 cm x 18cmPeso: 100 Gramas</t>
  </si>
  <si>
    <t>Obstáculo ajustável, especialmente desenvolvido para treinar impulso, salto, velocidade e agilidade. Composição: Polipropileno, peso: 360 grs, dimensões aproximadas de 15 cm/22/30/35.</t>
  </si>
  <si>
    <t xml:space="preserve">Peteca oficial base produzida com camadas sobrepostas de borracha. Medindo 20cm de comprimento total, base com aproximadamente 5cm de diâmetro. Pesando aproximadamente 40g. </t>
  </si>
  <si>
    <t xml:space="preserve">Postes para salto em altura.Postes rígidos de alumínio com bases de aço galvanizado em formato "T". Ajuste de altura até 2,02 metros. Inclui suportes para barra. </t>
  </si>
  <si>
    <t>Prancheta tática magnética - para futsal, material: metal com acabamento em plástico, dimensões: 24 x 36 cm, acompanha jogo de imas com 11 peças (5 azuis, 5 vermelhas, e 1 branca) e canetão com velcro que funciona como apagador.</t>
  </si>
  <si>
    <t xml:space="preserve">Prato demarcatório - material: plástico, dimensões: 19 cm, cor: laranja prato    demarcatório para treinamento aeróbico. 
Utilizado para marcação de solo em     treinamentos de ganho de velocidade e coordenação motora.                     </t>
  </si>
  <si>
    <t xml:space="preserve">Rede esportiva - modalidade: futsal,    
Matéria-prima: polietileno impermeabilizado resistente a raio uv, fio/malha: fio de 3mm espessura trancado, em malha de 15 cm, acabamento: não aplicável, dimensões: 3,00 largura x 2,00 altura x 1,00 profundidade, cor: branca rede esportiva - para futsal em polietileno impermeabilizado resistente raio UV com fio de 3mm espessura trancado, em malha de 15 cm , medindo 3,00m largura x 2,00m altura x 1,00m de profundidade na cor branca.       </t>
  </si>
  <si>
    <t>Rede esportiva - modalidade: peteca,    
matéria-prima: nylon, fio/malha: fio de 2mm espessura, trancado, em malha de 10cm, acabamento: fita pano reforçado na parte superior e inferior, dimensões: 6,5m    comprimento x 0,60m largura, cor: branca.</t>
  </si>
  <si>
    <t>Rede esportiva - modalidade: vôlei, matéria-prima: polietileno impermeabilizado resistente a raio uv, fio/malha: fio de 5.0mm espessura, trancado, acabamento: 4 faixas com 02 lonas de 1.8mm e costura dupla, faixa superior com 7cm, dimensões: 10,00m comprimento x 1,00m largura, cor: branca.</t>
  </si>
  <si>
    <t>Thera Tube – Resistência suave, médio,  forte, extra forte .</t>
  </si>
  <si>
    <t>Trave de gols móveis futsal oficial  3mX2m – Material: Aço</t>
  </si>
  <si>
    <t xml:space="preserve">Uniforme esportivo masculino - matéria-prima: tecido poliamida, composição: camisas, calções, modalidade: futsal jogo de uniforme esportivo masculino contendo: 12 camisas e 12 calções em tecido poliamida com sublimação, numeradas de 01 a 12.                                     </t>
  </si>
  <si>
    <t>Pregoeiro</t>
  </si>
  <si>
    <t>Rylder Flávio Alves Cardoso</t>
  </si>
  <si>
    <t>Estrela do Indaiá, em 01 de setembro de 2023</t>
  </si>
  <si>
    <t>143 - 02.02.40.01.12.365.1211.00.2026.3390300000 - Recursos Não Vinculados à Impostos - Material de Consumo</t>
  </si>
  <si>
    <t>170 - 02.02.40.02.12.361.1201.00.2123.3390300000 - Recursos Não Vinculados à Impostos - Material de Consumo</t>
  </si>
  <si>
    <t>679 - 02.02.80.02.27.812.2701.00.2044.3390300000 - Recursos Não Vinculados à Impostos - Material de Consumo</t>
  </si>
  <si>
    <t>144 - 02.02.40.01.12.365.1211.00.2026.3390300000 - Transferencia do Salario Educação - Material de Consumo</t>
  </si>
  <si>
    <t>171 - 02.02.40.02.12.361.1201.00.2123.3390300000 - Transferencia do Salario Educação - Material de Consumo</t>
  </si>
  <si>
    <t>172 - 02.02.40.02.12.361.1201.00.2123.3390300000 - Transferencias de Recurso do PNDE Referentes ao PDDE - Material de Consumo</t>
  </si>
  <si>
    <t>145 - 02.02.40.01.12.365.1211.00.2026.3390300000 - Outras Tranferencias de Recurso do FNDE - Material de Consumo</t>
  </si>
  <si>
    <t>Processo Licitatório: 0124/2023</t>
  </si>
  <si>
    <t>Registro de Preço Nº 0039/2023</t>
  </si>
  <si>
    <t xml:space="preserve">A Comissão de Pregão, no uso de suas  atribuições  legais, com base  no Art. 61 da  Lei  N. 8.883/94, faz saber  que  o  Processo  Licitatório Nº 0124/2023 na  modalidade Pregão Presencial Nº 0060/2023, Registro de Preço Nº 0039/2023 , teve a seguinte proposta como vencedora:
</t>
  </si>
  <si>
    <r>
      <rPr>
        <b/>
        <sz val="8"/>
        <color theme="1"/>
        <rFont val="Verdana"/>
        <family val="2"/>
      </rPr>
      <t>Objeto:</t>
    </r>
    <r>
      <rPr>
        <sz val="8"/>
        <color theme="1"/>
        <rFont val="Verdana"/>
        <family val="2"/>
      </rPr>
      <t xml:space="preserve"> REGISTRO DE PREÇOS PARA EVENTUAL AQUISIÇÃO DE MATERIAIS ESPORTIVOS COM INTUITO DE PROMOVER A VIVÊNCIA ESPORTIVA PARA CRIANÇAS E ADOLESCENTES DO MUNICÍPIO, ATRAVÉS DE VARIADAS MODALIDADES DE PRÁTICAS ESPORTIVAS, EM ATENDIMENTO ÀS NECESSIDADES DA SECRETARIA MUNICIPAL DE EDUCAÇÃO.</t>
    </r>
  </si>
  <si>
    <t>Objeto de Despesa: MATERIAL DE CONSUMO</t>
  </si>
  <si>
    <t>JUNIOR CARDOSO DA SILVA - CNPJ 27.541.577/0001-67</t>
  </si>
  <si>
    <r>
      <rPr>
        <b/>
        <sz val="11"/>
        <color theme="1"/>
        <rFont val="Agency FB"/>
        <family val="2"/>
      </rPr>
      <t xml:space="preserve">  </t>
    </r>
    <r>
      <rPr>
        <b/>
        <sz val="11"/>
        <color theme="1"/>
        <rFont val="Verdana"/>
        <family val="2"/>
      </rPr>
      <t>PREFEITURA MUNICIPAL DE ESTRELA DO INDAIÁ</t>
    </r>
    <r>
      <rPr>
        <b/>
        <sz val="11"/>
        <color theme="1"/>
        <rFont val="Agency FB"/>
        <family val="2"/>
      </rPr>
      <t xml:space="preserve">
Estado de Minas Gerais – CNPJ 18.301.028/0001-24
Praça São Sebastião, 219, Tel: (037)3553-1200, CEP 35.613-000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</si>
</sst>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R$&quot;\ * #,##0.00_-;\-&quot;R$&quot;\ * #,##0.00_-;_-&quot;R$&quot;\ * &quot;-&quot;??_-;_-@_-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Agency FB"/>
      <family val="2"/>
    </font>
    <font>
      <b/>
      <sz val="11"/>
      <color theme="1"/>
      <name val="Verdana"/>
      <family val="2"/>
    </font>
    <font>
      <sz val="11"/>
      <color theme="1"/>
      <name val="Verdana"/>
      <family val="2"/>
    </font>
    <font>
      <b/>
      <sz val="10"/>
      <color theme="1"/>
      <name val="Verdana"/>
      <family val="2"/>
    </font>
    <font>
      <sz val="8"/>
      <color theme="1"/>
      <name val="Verdana"/>
      <family val="2"/>
    </font>
    <font>
      <sz val="10"/>
      <color theme="1"/>
      <name val="Verdana"/>
      <family val="2"/>
    </font>
    <font>
      <sz val="9"/>
      <color theme="1"/>
      <name val="Verdana"/>
      <family val="2"/>
    </font>
    <font>
      <b/>
      <sz val="8"/>
      <color theme="1"/>
      <name val="Verdana"/>
      <family val="2"/>
    </font>
    <font>
      <sz val="8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Verdana"/>
      <family val="2"/>
    </font>
    <font>
      <sz val="11"/>
      <color theme="1"/>
      <name val="Calibri"/>
      <family val="2"/>
      <scheme val="minor"/>
    </font>
    <font>
      <sz val="8"/>
      <name val="Verdana"/>
      <family val="2"/>
    </font>
    <font>
      <sz val="8"/>
      <color rgb="FF000000"/>
      <name val="Verdana"/>
      <family val="2"/>
    </font>
    <font>
      <b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2" fillId="0" borderId="0" applyFont="0" applyFill="0" applyBorder="0" applyAlignment="0" applyProtection="0"/>
  </cellStyleXfs>
  <cellXfs count="42">
    <xf numFmtId="0" fontId="0" fillId="0" borderId="0" xfId="0"/>
    <xf numFmtId="0" fontId="0" fillId="0" borderId="0" xfId="0" applyAlignment="1">
      <alignment horizontal="center"/>
    </xf>
    <xf numFmtId="0" fontId="7" fillId="0" borderId="0" xfId="0" applyFont="1" applyAlignment="1">
      <alignment horizontal="left" vertical="top" wrapText="1"/>
    </xf>
    <xf numFmtId="0" fontId="6" fillId="0" borderId="0" xfId="0" applyFont="1"/>
    <xf numFmtId="0" fontId="5" fillId="0" borderId="0" xfId="0" applyFont="1" applyAlignment="1">
      <alignment horizontal="left" vertical="top" wrapText="1"/>
    </xf>
    <xf numFmtId="0" fontId="3" fillId="0" borderId="0" xfId="0" applyFont="1"/>
    <xf numFmtId="0" fontId="5" fillId="0" borderId="0" xfId="0" applyFont="1"/>
    <xf numFmtId="0" fontId="5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5" fillId="0" borderId="0" xfId="0" applyFont="1" applyAlignment="1">
      <alignment horizontal="justify" vertical="top" wrapText="1"/>
    </xf>
    <xf numFmtId="0" fontId="10" fillId="0" borderId="0" xfId="0" applyFont="1"/>
    <xf numFmtId="0" fontId="5" fillId="0" borderId="0" xfId="0" applyFont="1"/>
    <xf numFmtId="0" fontId="4" fillId="0" borderId="1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44" fontId="11" fillId="0" borderId="4" xfId="0" applyNumberFormat="1" applyFont="1" applyBorder="1" applyAlignment="1">
      <alignment horizontal="center" vertical="center" wrapText="1"/>
    </xf>
    <xf numFmtId="0" fontId="5" fillId="0" borderId="0" xfId="0" applyFont="1"/>
    <xf numFmtId="0" fontId="4" fillId="0" borderId="5" xfId="0" applyFont="1" applyBorder="1" applyAlignment="1">
      <alignment horizontal="center"/>
    </xf>
    <xf numFmtId="0" fontId="5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horizontal="center" vertical="center"/>
    </xf>
    <xf numFmtId="44" fontId="5" fillId="0" borderId="7" xfId="0" applyNumberFormat="1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44" fontId="13" fillId="0" borderId="7" xfId="1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/>
    </xf>
    <xf numFmtId="0" fontId="5" fillId="0" borderId="3" xfId="0" applyFont="1" applyBorder="1" applyAlignment="1">
      <alignment horizontal="justify" vertical="center" wrapText="1"/>
    </xf>
    <xf numFmtId="0" fontId="6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8" fillId="0" borderId="0" xfId="0" applyFont="1" applyAlignment="1">
      <alignment horizontal="left" wrapText="1"/>
    </xf>
    <xf numFmtId="0" fontId="5" fillId="0" borderId="0" xfId="0" applyFont="1" applyAlignment="1">
      <alignment horizontal="left" wrapText="1"/>
    </xf>
    <xf numFmtId="0" fontId="5" fillId="0" borderId="0" xfId="0" applyFont="1"/>
    <xf numFmtId="0" fontId="5" fillId="0" borderId="0" xfId="0" applyFont="1" applyAlignment="1">
      <alignment horizontal="justify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5" fillId="0" borderId="0" xfId="0" applyFont="1" applyAlignment="1">
      <alignment horizontal="left" vertical="top" wrapText="1"/>
    </xf>
    <xf numFmtId="0" fontId="4" fillId="0" borderId="2" xfId="0" applyFont="1" applyBorder="1" applyAlignment="1">
      <alignment horizontal="left"/>
    </xf>
    <xf numFmtId="0" fontId="6" fillId="0" borderId="2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justify" vertical="top" wrapText="1"/>
    </xf>
    <xf numFmtId="0" fontId="1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116490</xdr:colOff>
      <xdr:row>0</xdr:row>
      <xdr:rowOff>85725</xdr:rowOff>
    </xdr:from>
    <xdr:to>
      <xdr:col>2</xdr:col>
      <xdr:colOff>47623</xdr:colOff>
      <xdr:row>4</xdr:row>
      <xdr:rowOff>114300</xdr:rowOff>
    </xdr:to>
    <xdr:pic>
      <xdr:nvPicPr>
        <xdr:cNvPr id="3" name="Imagem 1" descr="Descrição: estrela">
          <a:extLst>
            <a:ext uri="{FF2B5EF4-FFF2-40B4-BE49-F238E27FC236}">
              <a16:creationId xmlns:a16="http://schemas.microsoft.com/office/drawing/2014/main" id="{B01DD1BB-D949-4876-959C-1D6F562A48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490" y="85725"/>
          <a:ext cx="750283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9"/>
  <sheetViews>
    <sheetView tabSelected="1" topLeftCell="A70" zoomScaleNormal="100" workbookViewId="0">
      <selection activeCell="A76" sqref="A76:XFD76"/>
    </sheetView>
  </sheetViews>
  <sheetFormatPr defaultRowHeight="15" x14ac:dyDescent="0.25"/>
  <cols>
    <col min="1" max="1" width="6.28515625" bestFit="1" customWidth="1"/>
    <col min="2" max="2" width="6" bestFit="1" customWidth="1"/>
    <col min="3" max="3" width="7" bestFit="1" customWidth="1"/>
    <col min="4" max="4" width="12" bestFit="1" customWidth="1"/>
    <col min="5" max="5" width="13.42578125" bestFit="1" customWidth="1"/>
    <col min="6" max="6" width="42.28515625" customWidth="1"/>
  </cols>
  <sheetData>
    <row r="1" spans="1:7" ht="15" customHeight="1" x14ac:dyDescent="0.25">
      <c r="B1" s="40" t="s">
        <v>69</v>
      </c>
      <c r="C1" s="41"/>
      <c r="D1" s="41"/>
      <c r="E1" s="41"/>
      <c r="F1" s="41"/>
      <c r="G1" s="1"/>
    </row>
    <row r="2" spans="1:7" x14ac:dyDescent="0.25">
      <c r="B2" s="41"/>
      <c r="C2" s="41"/>
      <c r="D2" s="41"/>
      <c r="E2" s="41"/>
      <c r="F2" s="41"/>
    </row>
    <row r="3" spans="1:7" x14ac:dyDescent="0.25">
      <c r="B3" s="41"/>
      <c r="C3" s="41"/>
      <c r="D3" s="41"/>
      <c r="E3" s="41"/>
      <c r="F3" s="41"/>
    </row>
    <row r="4" spans="1:7" x14ac:dyDescent="0.25">
      <c r="B4" s="41"/>
      <c r="C4" s="41"/>
      <c r="D4" s="41"/>
      <c r="E4" s="41"/>
      <c r="F4" s="41"/>
    </row>
    <row r="5" spans="1:7" ht="12" customHeight="1" x14ac:dyDescent="0.25">
      <c r="B5" s="41"/>
      <c r="C5" s="41"/>
      <c r="D5" s="41"/>
      <c r="E5" s="41"/>
      <c r="F5" s="41"/>
    </row>
    <row r="6" spans="1:7" s="5" customFormat="1" ht="14.25" x14ac:dyDescent="0.2">
      <c r="A6" s="26" t="s">
        <v>8</v>
      </c>
      <c r="B6" s="26"/>
      <c r="C6" s="26"/>
      <c r="D6" s="26"/>
      <c r="E6" s="26"/>
      <c r="F6" s="26"/>
    </row>
    <row r="7" spans="1:7" s="5" customFormat="1" ht="6" customHeight="1" x14ac:dyDescent="0.2"/>
    <row r="8" spans="1:7" ht="15.75" customHeight="1" x14ac:dyDescent="0.25">
      <c r="A8" s="38" t="s">
        <v>63</v>
      </c>
      <c r="B8" s="38"/>
      <c r="C8" s="38"/>
      <c r="D8" s="38"/>
      <c r="E8" s="38"/>
      <c r="F8" s="38"/>
    </row>
    <row r="9" spans="1:7" ht="12.75" customHeight="1" x14ac:dyDescent="0.25">
      <c r="A9" s="38" t="s">
        <v>64</v>
      </c>
      <c r="B9" s="38"/>
      <c r="C9" s="38"/>
      <c r="D9" s="38"/>
      <c r="E9" s="38"/>
      <c r="F9" s="38"/>
    </row>
    <row r="10" spans="1:7" ht="12.75" customHeight="1" x14ac:dyDescent="0.25">
      <c r="A10" s="38" t="s">
        <v>67</v>
      </c>
      <c r="B10" s="38"/>
      <c r="C10" s="38"/>
      <c r="D10" s="38"/>
      <c r="E10" s="38"/>
      <c r="F10" s="38"/>
    </row>
    <row r="11" spans="1:7" s="6" customFormat="1" ht="6" customHeight="1" x14ac:dyDescent="0.15">
      <c r="A11" s="7"/>
      <c r="B11" s="7"/>
      <c r="C11" s="7"/>
      <c r="D11" s="7"/>
      <c r="E11" s="7"/>
      <c r="F11" s="7"/>
    </row>
    <row r="12" spans="1:7" s="6" customFormat="1" ht="33" customHeight="1" x14ac:dyDescent="0.15">
      <c r="A12" s="39" t="s">
        <v>65</v>
      </c>
      <c r="B12" s="39"/>
      <c r="C12" s="39"/>
      <c r="D12" s="39"/>
      <c r="E12" s="39"/>
      <c r="F12" s="39"/>
    </row>
    <row r="13" spans="1:7" s="6" customFormat="1" ht="5.25" customHeight="1" x14ac:dyDescent="0.15">
      <c r="A13" s="9"/>
      <c r="B13" s="9"/>
      <c r="C13" s="9"/>
      <c r="D13" s="9"/>
      <c r="E13" s="9"/>
      <c r="F13" s="9"/>
    </row>
    <row r="14" spans="1:7" s="6" customFormat="1" ht="51" customHeight="1" x14ac:dyDescent="0.15">
      <c r="A14" s="30" t="s">
        <v>66</v>
      </c>
      <c r="B14" s="30"/>
      <c r="C14" s="30"/>
      <c r="D14" s="30"/>
      <c r="E14" s="30"/>
      <c r="F14" s="30"/>
    </row>
    <row r="15" spans="1:7" s="6" customFormat="1" ht="3.75" customHeight="1" x14ac:dyDescent="0.15">
      <c r="A15" s="4"/>
      <c r="B15" s="4"/>
      <c r="C15" s="4"/>
      <c r="D15" s="4"/>
      <c r="E15" s="4"/>
      <c r="F15" s="4"/>
    </row>
    <row r="16" spans="1:7" s="6" customFormat="1" ht="12" customHeight="1" x14ac:dyDescent="0.15">
      <c r="A16" s="35" t="s">
        <v>11</v>
      </c>
      <c r="B16" s="35"/>
      <c r="C16" s="35"/>
      <c r="D16" s="35"/>
      <c r="E16" s="35"/>
      <c r="F16" s="35"/>
    </row>
    <row r="17" spans="1:6" s="5" customFormat="1" ht="3.75" customHeight="1" x14ac:dyDescent="0.2">
      <c r="A17" s="2"/>
      <c r="B17" s="2"/>
      <c r="C17" s="2"/>
      <c r="D17" s="2"/>
      <c r="E17" s="2"/>
      <c r="F17" s="2"/>
    </row>
    <row r="18" spans="1:6" s="5" customFormat="1" ht="14.25" x14ac:dyDescent="0.2">
      <c r="A18" s="36" t="s">
        <v>9</v>
      </c>
      <c r="B18" s="37"/>
      <c r="C18" s="37"/>
      <c r="D18" s="37"/>
      <c r="E18" s="37"/>
      <c r="F18" s="37"/>
    </row>
    <row r="19" spans="1:6" x14ac:dyDescent="0.25">
      <c r="A19" s="33" t="s">
        <v>68</v>
      </c>
      <c r="B19" s="34"/>
      <c r="C19" s="34"/>
      <c r="D19" s="34"/>
      <c r="E19" s="34"/>
      <c r="F19" s="34"/>
    </row>
    <row r="20" spans="1:6" x14ac:dyDescent="0.25">
      <c r="A20" s="12" t="s">
        <v>4</v>
      </c>
      <c r="B20" s="13" t="s">
        <v>5</v>
      </c>
      <c r="C20" s="13" t="s">
        <v>1</v>
      </c>
      <c r="D20" s="13" t="s">
        <v>2</v>
      </c>
      <c r="E20" s="16" t="s">
        <v>3</v>
      </c>
      <c r="F20" s="13" t="s">
        <v>0</v>
      </c>
    </row>
    <row r="21" spans="1:6" ht="63" x14ac:dyDescent="0.25">
      <c r="A21" s="18">
        <v>1</v>
      </c>
      <c r="B21" s="20" t="s">
        <v>5</v>
      </c>
      <c r="C21" s="21">
        <v>5</v>
      </c>
      <c r="D21" s="22">
        <v>21</v>
      </c>
      <c r="E21" s="19">
        <f>SUM(C21*D21)</f>
        <v>105</v>
      </c>
      <c r="F21" s="17" t="s">
        <v>35</v>
      </c>
    </row>
    <row r="22" spans="1:6" ht="21" x14ac:dyDescent="0.25">
      <c r="A22" s="18">
        <v>2</v>
      </c>
      <c r="B22" s="20" t="s">
        <v>5</v>
      </c>
      <c r="C22" s="21">
        <v>40</v>
      </c>
      <c r="D22" s="22">
        <v>42</v>
      </c>
      <c r="E22" s="19">
        <f t="shared" ref="E22:E61" si="0">SUM(C22*D22)</f>
        <v>1680</v>
      </c>
      <c r="F22" s="23" t="s">
        <v>12</v>
      </c>
    </row>
    <row r="23" spans="1:6" ht="21" x14ac:dyDescent="0.25">
      <c r="A23" s="18">
        <v>3</v>
      </c>
      <c r="B23" s="20" t="s">
        <v>5</v>
      </c>
      <c r="C23" s="21">
        <v>2</v>
      </c>
      <c r="D23" s="22">
        <v>135</v>
      </c>
      <c r="E23" s="19">
        <f t="shared" si="0"/>
        <v>270</v>
      </c>
      <c r="F23" s="23" t="s">
        <v>13</v>
      </c>
    </row>
    <row r="24" spans="1:6" ht="21" x14ac:dyDescent="0.25">
      <c r="A24" s="18">
        <v>4</v>
      </c>
      <c r="B24" s="20" t="s">
        <v>5</v>
      </c>
      <c r="C24" s="21">
        <v>2</v>
      </c>
      <c r="D24" s="22">
        <v>259</v>
      </c>
      <c r="E24" s="19">
        <f t="shared" si="0"/>
        <v>518</v>
      </c>
      <c r="F24" s="23" t="s">
        <v>14</v>
      </c>
    </row>
    <row r="25" spans="1:6" ht="31.5" x14ac:dyDescent="0.25">
      <c r="A25" s="18">
        <v>5</v>
      </c>
      <c r="B25" s="20" t="s">
        <v>5</v>
      </c>
      <c r="C25" s="21">
        <v>100</v>
      </c>
      <c r="D25" s="22">
        <v>104</v>
      </c>
      <c r="E25" s="19">
        <f t="shared" si="0"/>
        <v>10400</v>
      </c>
      <c r="F25" s="23" t="s">
        <v>15</v>
      </c>
    </row>
    <row r="26" spans="1:6" ht="94.5" x14ac:dyDescent="0.25">
      <c r="A26" s="18">
        <v>6</v>
      </c>
      <c r="B26" s="20" t="s">
        <v>5</v>
      </c>
      <c r="C26" s="21">
        <v>50</v>
      </c>
      <c r="D26" s="22">
        <v>140</v>
      </c>
      <c r="E26" s="19">
        <f t="shared" si="0"/>
        <v>7000</v>
      </c>
      <c r="F26" s="17" t="s">
        <v>36</v>
      </c>
    </row>
    <row r="27" spans="1:6" ht="91.5" customHeight="1" x14ac:dyDescent="0.25">
      <c r="A27" s="18">
        <v>7</v>
      </c>
      <c r="B27" s="20" t="s">
        <v>5</v>
      </c>
      <c r="C27" s="21">
        <v>50</v>
      </c>
      <c r="D27" s="22">
        <v>111</v>
      </c>
      <c r="E27" s="19">
        <f t="shared" si="0"/>
        <v>5550</v>
      </c>
      <c r="F27" s="23" t="s">
        <v>16</v>
      </c>
    </row>
    <row r="28" spans="1:6" ht="94.5" x14ac:dyDescent="0.25">
      <c r="A28" s="18">
        <v>8</v>
      </c>
      <c r="B28" s="20" t="s">
        <v>5</v>
      </c>
      <c r="C28" s="21">
        <v>50</v>
      </c>
      <c r="D28" s="22">
        <v>118</v>
      </c>
      <c r="E28" s="19">
        <f t="shared" si="0"/>
        <v>5900</v>
      </c>
      <c r="F28" s="23" t="s">
        <v>17</v>
      </c>
    </row>
    <row r="29" spans="1:6" ht="73.5" x14ac:dyDescent="0.25">
      <c r="A29" s="18">
        <v>9</v>
      </c>
      <c r="B29" s="20" t="s">
        <v>5</v>
      </c>
      <c r="C29" s="21">
        <v>10</v>
      </c>
      <c r="D29" s="22">
        <v>97</v>
      </c>
      <c r="E29" s="19">
        <f t="shared" si="0"/>
        <v>970</v>
      </c>
      <c r="F29" s="23" t="s">
        <v>18</v>
      </c>
    </row>
    <row r="30" spans="1:6" ht="52.5" x14ac:dyDescent="0.25">
      <c r="A30" s="18">
        <v>10</v>
      </c>
      <c r="B30" s="20" t="s">
        <v>5</v>
      </c>
      <c r="C30" s="21">
        <v>50</v>
      </c>
      <c r="D30" s="22">
        <v>113</v>
      </c>
      <c r="E30" s="19">
        <f t="shared" si="0"/>
        <v>5650</v>
      </c>
      <c r="F30" s="17" t="s">
        <v>37</v>
      </c>
    </row>
    <row r="31" spans="1:6" ht="42" x14ac:dyDescent="0.25">
      <c r="A31" s="18">
        <v>11</v>
      </c>
      <c r="B31" s="20" t="s">
        <v>5</v>
      </c>
      <c r="C31" s="21">
        <v>50</v>
      </c>
      <c r="D31" s="22">
        <v>55</v>
      </c>
      <c r="E31" s="19">
        <f t="shared" si="0"/>
        <v>2750</v>
      </c>
      <c r="F31" s="23" t="s">
        <v>19</v>
      </c>
    </row>
    <row r="32" spans="1:6" ht="21" x14ac:dyDescent="0.25">
      <c r="A32" s="18">
        <v>12</v>
      </c>
      <c r="B32" s="20" t="s">
        <v>5</v>
      </c>
      <c r="C32" s="21">
        <v>50</v>
      </c>
      <c r="D32" s="22">
        <v>146</v>
      </c>
      <c r="E32" s="19">
        <f t="shared" si="0"/>
        <v>7300</v>
      </c>
      <c r="F32" s="23" t="s">
        <v>20</v>
      </c>
    </row>
    <row r="33" spans="1:6" ht="21" x14ac:dyDescent="0.25">
      <c r="A33" s="18">
        <v>13</v>
      </c>
      <c r="B33" s="20" t="s">
        <v>5</v>
      </c>
      <c r="C33" s="21">
        <v>50</v>
      </c>
      <c r="D33" s="22">
        <v>156</v>
      </c>
      <c r="E33" s="19">
        <f t="shared" si="0"/>
        <v>7800</v>
      </c>
      <c r="F33" s="23" t="s">
        <v>21</v>
      </c>
    </row>
    <row r="34" spans="1:6" ht="105" x14ac:dyDescent="0.25">
      <c r="A34" s="18">
        <v>14</v>
      </c>
      <c r="B34" s="20" t="s">
        <v>5</v>
      </c>
      <c r="C34" s="21">
        <v>50</v>
      </c>
      <c r="D34" s="22">
        <v>120</v>
      </c>
      <c r="E34" s="19">
        <f t="shared" si="0"/>
        <v>6000</v>
      </c>
      <c r="F34" s="23" t="s">
        <v>22</v>
      </c>
    </row>
    <row r="35" spans="1:6" ht="21" x14ac:dyDescent="0.25">
      <c r="A35" s="18">
        <v>15</v>
      </c>
      <c r="B35" s="20" t="s">
        <v>5</v>
      </c>
      <c r="C35" s="21">
        <v>2</v>
      </c>
      <c r="D35" s="22">
        <v>3105</v>
      </c>
      <c r="E35" s="19">
        <f t="shared" si="0"/>
        <v>6210</v>
      </c>
      <c r="F35" s="23" t="s">
        <v>23</v>
      </c>
    </row>
    <row r="36" spans="1:6" ht="42" x14ac:dyDescent="0.25">
      <c r="A36" s="18">
        <v>16</v>
      </c>
      <c r="B36" s="20" t="s">
        <v>5</v>
      </c>
      <c r="C36" s="21">
        <v>60</v>
      </c>
      <c r="D36" s="22">
        <v>70</v>
      </c>
      <c r="E36" s="19">
        <f t="shared" si="0"/>
        <v>4200</v>
      </c>
      <c r="F36" s="23" t="s">
        <v>24</v>
      </c>
    </row>
    <row r="37" spans="1:6" ht="73.5" x14ac:dyDescent="0.25">
      <c r="A37" s="18">
        <v>17</v>
      </c>
      <c r="B37" s="20" t="s">
        <v>5</v>
      </c>
      <c r="C37" s="21">
        <v>100</v>
      </c>
      <c r="D37" s="22">
        <v>69</v>
      </c>
      <c r="E37" s="19">
        <f t="shared" si="0"/>
        <v>6900</v>
      </c>
      <c r="F37" s="23" t="s">
        <v>25</v>
      </c>
    </row>
    <row r="38" spans="1:6" ht="73.5" x14ac:dyDescent="0.25">
      <c r="A38" s="18">
        <v>18</v>
      </c>
      <c r="B38" s="20" t="s">
        <v>5</v>
      </c>
      <c r="C38" s="21">
        <v>100</v>
      </c>
      <c r="D38" s="22">
        <v>21</v>
      </c>
      <c r="E38" s="19">
        <f t="shared" si="0"/>
        <v>2100</v>
      </c>
      <c r="F38" s="23" t="s">
        <v>26</v>
      </c>
    </row>
    <row r="39" spans="1:6" ht="31.5" x14ac:dyDescent="0.25">
      <c r="A39" s="18">
        <v>19</v>
      </c>
      <c r="B39" s="20" t="s">
        <v>5</v>
      </c>
      <c r="C39" s="21">
        <v>100</v>
      </c>
      <c r="D39" s="22">
        <v>75</v>
      </c>
      <c r="E39" s="19">
        <f t="shared" si="0"/>
        <v>7500</v>
      </c>
      <c r="F39" s="23" t="s">
        <v>27</v>
      </c>
    </row>
    <row r="40" spans="1:6" ht="42" x14ac:dyDescent="0.25">
      <c r="A40" s="18">
        <v>20</v>
      </c>
      <c r="B40" s="20" t="s">
        <v>5</v>
      </c>
      <c r="C40" s="21">
        <v>4</v>
      </c>
      <c r="D40" s="22">
        <v>78</v>
      </c>
      <c r="E40" s="19">
        <f t="shared" si="0"/>
        <v>312</v>
      </c>
      <c r="F40" s="23" t="s">
        <v>28</v>
      </c>
    </row>
    <row r="41" spans="1:6" ht="31.5" x14ac:dyDescent="0.25">
      <c r="A41" s="18">
        <v>21</v>
      </c>
      <c r="B41" s="20" t="s">
        <v>5</v>
      </c>
      <c r="C41" s="21">
        <v>10</v>
      </c>
      <c r="D41" s="22">
        <v>145</v>
      </c>
      <c r="E41" s="19">
        <f t="shared" si="0"/>
        <v>1450</v>
      </c>
      <c r="F41" s="23" t="s">
        <v>29</v>
      </c>
    </row>
    <row r="42" spans="1:6" ht="42" x14ac:dyDescent="0.25">
      <c r="A42" s="18">
        <v>22</v>
      </c>
      <c r="B42" s="20" t="s">
        <v>5</v>
      </c>
      <c r="C42" s="21">
        <v>50</v>
      </c>
      <c r="D42" s="22">
        <v>22.5</v>
      </c>
      <c r="E42" s="19">
        <f t="shared" si="0"/>
        <v>1125</v>
      </c>
      <c r="F42" s="17" t="s">
        <v>38</v>
      </c>
    </row>
    <row r="43" spans="1:6" ht="42" x14ac:dyDescent="0.25">
      <c r="A43" s="18">
        <v>23</v>
      </c>
      <c r="B43" s="20" t="s">
        <v>5</v>
      </c>
      <c r="C43" s="21">
        <v>50</v>
      </c>
      <c r="D43" s="22">
        <v>23</v>
      </c>
      <c r="E43" s="19">
        <f t="shared" si="0"/>
        <v>1150</v>
      </c>
      <c r="F43" s="23" t="s">
        <v>30</v>
      </c>
    </row>
    <row r="44" spans="1:6" ht="31.5" x14ac:dyDescent="0.25">
      <c r="A44" s="18">
        <v>24</v>
      </c>
      <c r="B44" s="20" t="s">
        <v>5</v>
      </c>
      <c r="C44" s="21">
        <v>20</v>
      </c>
      <c r="D44" s="22">
        <v>260</v>
      </c>
      <c r="E44" s="19">
        <f t="shared" si="0"/>
        <v>5200</v>
      </c>
      <c r="F44" s="23" t="s">
        <v>31</v>
      </c>
    </row>
    <row r="45" spans="1:6" ht="31.5" x14ac:dyDescent="0.25">
      <c r="A45" s="18">
        <v>25</v>
      </c>
      <c r="B45" s="20" t="s">
        <v>5</v>
      </c>
      <c r="C45" s="21">
        <v>15</v>
      </c>
      <c r="D45" s="22">
        <v>179</v>
      </c>
      <c r="E45" s="19">
        <f t="shared" si="0"/>
        <v>2685</v>
      </c>
      <c r="F45" s="17" t="s">
        <v>39</v>
      </c>
    </row>
    <row r="46" spans="1:6" ht="42" x14ac:dyDescent="0.25">
      <c r="A46" s="18">
        <v>26</v>
      </c>
      <c r="B46" s="20" t="s">
        <v>5</v>
      </c>
      <c r="C46" s="21">
        <v>200</v>
      </c>
      <c r="D46" s="22">
        <v>93</v>
      </c>
      <c r="E46" s="19">
        <f t="shared" si="0"/>
        <v>18600</v>
      </c>
      <c r="F46" s="23" t="s">
        <v>32</v>
      </c>
    </row>
    <row r="47" spans="1:6" ht="42" x14ac:dyDescent="0.25">
      <c r="A47" s="18">
        <v>27</v>
      </c>
      <c r="B47" s="20" t="s">
        <v>5</v>
      </c>
      <c r="C47" s="21">
        <v>200</v>
      </c>
      <c r="D47" s="22">
        <v>17</v>
      </c>
      <c r="E47" s="19">
        <f t="shared" si="0"/>
        <v>3400</v>
      </c>
      <c r="F47" s="23" t="s">
        <v>33</v>
      </c>
    </row>
    <row r="48" spans="1:6" ht="42" x14ac:dyDescent="0.25">
      <c r="A48" s="18">
        <v>28</v>
      </c>
      <c r="B48" s="20" t="s">
        <v>5</v>
      </c>
      <c r="C48" s="21">
        <v>200</v>
      </c>
      <c r="D48" s="22">
        <v>32</v>
      </c>
      <c r="E48" s="19">
        <f t="shared" si="0"/>
        <v>6400</v>
      </c>
      <c r="F48" s="23" t="s">
        <v>34</v>
      </c>
    </row>
    <row r="49" spans="1:6" ht="31.5" x14ac:dyDescent="0.25">
      <c r="A49" s="18">
        <v>29</v>
      </c>
      <c r="B49" s="20" t="s">
        <v>5</v>
      </c>
      <c r="C49" s="21">
        <v>50</v>
      </c>
      <c r="D49" s="22">
        <v>9</v>
      </c>
      <c r="E49" s="19">
        <f t="shared" si="0"/>
        <v>450</v>
      </c>
      <c r="F49" s="23" t="s">
        <v>40</v>
      </c>
    </row>
    <row r="50" spans="1:6" ht="31.5" x14ac:dyDescent="0.25">
      <c r="A50" s="18">
        <v>30</v>
      </c>
      <c r="B50" s="20" t="s">
        <v>5</v>
      </c>
      <c r="C50" s="21">
        <v>100</v>
      </c>
      <c r="D50" s="22">
        <v>21</v>
      </c>
      <c r="E50" s="19">
        <f t="shared" si="0"/>
        <v>2100</v>
      </c>
      <c r="F50" s="23" t="s">
        <v>41</v>
      </c>
    </row>
    <row r="51" spans="1:6" ht="52.5" x14ac:dyDescent="0.25">
      <c r="A51" s="18">
        <v>31</v>
      </c>
      <c r="B51" s="20" t="s">
        <v>5</v>
      </c>
      <c r="C51" s="21">
        <v>100</v>
      </c>
      <c r="D51" s="22">
        <v>230</v>
      </c>
      <c r="E51" s="19">
        <f t="shared" si="0"/>
        <v>23000</v>
      </c>
      <c r="F51" s="23" t="s">
        <v>42</v>
      </c>
    </row>
    <row r="52" spans="1:6" ht="52.5" x14ac:dyDescent="0.25">
      <c r="A52" s="18">
        <v>32</v>
      </c>
      <c r="B52" s="20" t="s">
        <v>5</v>
      </c>
      <c r="C52" s="21">
        <v>100</v>
      </c>
      <c r="D52" s="22">
        <v>12.5</v>
      </c>
      <c r="E52" s="19">
        <f t="shared" si="0"/>
        <v>1250</v>
      </c>
      <c r="F52" s="23" t="s">
        <v>43</v>
      </c>
    </row>
    <row r="53" spans="1:6" ht="42" x14ac:dyDescent="0.25">
      <c r="A53" s="18">
        <v>33</v>
      </c>
      <c r="B53" s="20" t="s">
        <v>5</v>
      </c>
      <c r="C53" s="21">
        <v>2</v>
      </c>
      <c r="D53" s="22">
        <v>2520</v>
      </c>
      <c r="E53" s="19">
        <f t="shared" si="0"/>
        <v>5040</v>
      </c>
      <c r="F53" s="23" t="s">
        <v>44</v>
      </c>
    </row>
    <row r="54" spans="1:6" ht="63" x14ac:dyDescent="0.25">
      <c r="A54" s="18">
        <v>34</v>
      </c>
      <c r="B54" s="20" t="s">
        <v>5</v>
      </c>
      <c r="C54" s="21">
        <v>2</v>
      </c>
      <c r="D54" s="22">
        <v>79</v>
      </c>
      <c r="E54" s="19">
        <f t="shared" si="0"/>
        <v>158</v>
      </c>
      <c r="F54" s="23" t="s">
        <v>45</v>
      </c>
    </row>
    <row r="55" spans="1:6" ht="63" x14ac:dyDescent="0.25">
      <c r="A55" s="18">
        <v>35</v>
      </c>
      <c r="B55" s="20" t="s">
        <v>5</v>
      </c>
      <c r="C55" s="21">
        <v>50</v>
      </c>
      <c r="D55" s="22">
        <v>5</v>
      </c>
      <c r="E55" s="19">
        <f t="shared" si="0"/>
        <v>250</v>
      </c>
      <c r="F55" s="17" t="s">
        <v>46</v>
      </c>
    </row>
    <row r="56" spans="1:6" ht="115.5" x14ac:dyDescent="0.25">
      <c r="A56" s="18">
        <v>36</v>
      </c>
      <c r="B56" s="20" t="s">
        <v>5</v>
      </c>
      <c r="C56" s="21">
        <v>6</v>
      </c>
      <c r="D56" s="22">
        <v>330</v>
      </c>
      <c r="E56" s="19">
        <f t="shared" si="0"/>
        <v>1980</v>
      </c>
      <c r="F56" s="17" t="s">
        <v>47</v>
      </c>
    </row>
    <row r="57" spans="1:6" ht="63" x14ac:dyDescent="0.25">
      <c r="A57" s="18">
        <v>37</v>
      </c>
      <c r="B57" s="20" t="s">
        <v>5</v>
      </c>
      <c r="C57" s="21">
        <v>4</v>
      </c>
      <c r="D57" s="22">
        <v>133</v>
      </c>
      <c r="E57" s="19">
        <f t="shared" si="0"/>
        <v>532</v>
      </c>
      <c r="F57" s="24" t="s">
        <v>48</v>
      </c>
    </row>
    <row r="58" spans="1:6" ht="73.5" x14ac:dyDescent="0.25">
      <c r="A58" s="18">
        <v>38</v>
      </c>
      <c r="B58" s="20" t="s">
        <v>5</v>
      </c>
      <c r="C58" s="21">
        <v>5</v>
      </c>
      <c r="D58" s="22">
        <v>94</v>
      </c>
      <c r="E58" s="19">
        <f t="shared" si="0"/>
        <v>470</v>
      </c>
      <c r="F58" s="17" t="s">
        <v>49</v>
      </c>
    </row>
    <row r="59" spans="1:6" ht="21" x14ac:dyDescent="0.25">
      <c r="A59" s="18">
        <v>39</v>
      </c>
      <c r="B59" s="20" t="s">
        <v>5</v>
      </c>
      <c r="C59" s="21">
        <v>40</v>
      </c>
      <c r="D59" s="22">
        <v>39</v>
      </c>
      <c r="E59" s="19">
        <f t="shared" si="0"/>
        <v>1560</v>
      </c>
      <c r="F59" s="23" t="s">
        <v>50</v>
      </c>
    </row>
    <row r="60" spans="1:6" ht="21" x14ac:dyDescent="0.25">
      <c r="A60" s="18">
        <v>40</v>
      </c>
      <c r="B60" s="20" t="s">
        <v>5</v>
      </c>
      <c r="C60" s="21">
        <v>2</v>
      </c>
      <c r="D60" s="22">
        <v>2409</v>
      </c>
      <c r="E60" s="19">
        <f t="shared" si="0"/>
        <v>4818</v>
      </c>
      <c r="F60" s="23" t="s">
        <v>51</v>
      </c>
    </row>
    <row r="61" spans="1:6" ht="63" x14ac:dyDescent="0.25">
      <c r="A61" s="18">
        <v>41</v>
      </c>
      <c r="B61" s="20" t="s">
        <v>5</v>
      </c>
      <c r="C61" s="21">
        <v>10</v>
      </c>
      <c r="D61" s="22">
        <v>775</v>
      </c>
      <c r="E61" s="19">
        <f t="shared" si="0"/>
        <v>7750</v>
      </c>
      <c r="F61" s="23" t="s">
        <v>52</v>
      </c>
    </row>
    <row r="62" spans="1:6" s="10" customFormat="1" ht="20.25" customHeight="1" x14ac:dyDescent="0.2">
      <c r="A62" s="31" t="s">
        <v>6</v>
      </c>
      <c r="B62" s="32"/>
      <c r="C62" s="32"/>
      <c r="D62" s="32"/>
      <c r="E62" s="32"/>
      <c r="F62" s="14">
        <f>SUM(E21:E61)</f>
        <v>178483</v>
      </c>
    </row>
    <row r="63" spans="1:6" s="5" customFormat="1" ht="8.25" customHeight="1" x14ac:dyDescent="0.2"/>
    <row r="64" spans="1:6" s="6" customFormat="1" ht="26.25" customHeight="1" x14ac:dyDescent="0.15">
      <c r="A64" s="27" t="s">
        <v>10</v>
      </c>
      <c r="B64" s="28"/>
      <c r="C64" s="28"/>
      <c r="D64" s="28"/>
      <c r="E64" s="28"/>
      <c r="F64" s="28"/>
    </row>
    <row r="65" spans="1:6" s="6" customFormat="1" ht="4.5" customHeight="1" x14ac:dyDescent="0.15">
      <c r="A65" s="29"/>
      <c r="B65" s="29"/>
      <c r="C65" s="29"/>
      <c r="D65" s="29"/>
      <c r="E65" s="29"/>
      <c r="F65" s="29"/>
    </row>
    <row r="66" spans="1:6" s="15" customFormat="1" ht="26.25" customHeight="1" x14ac:dyDescent="0.15">
      <c r="A66" s="30" t="s">
        <v>56</v>
      </c>
      <c r="B66" s="30"/>
      <c r="C66" s="30"/>
      <c r="D66" s="30"/>
      <c r="E66" s="30"/>
      <c r="F66" s="30"/>
    </row>
    <row r="67" spans="1:6" s="15" customFormat="1" ht="26.25" customHeight="1" x14ac:dyDescent="0.15">
      <c r="A67" s="30" t="s">
        <v>59</v>
      </c>
      <c r="B67" s="30"/>
      <c r="C67" s="30"/>
      <c r="D67" s="30"/>
      <c r="E67" s="30"/>
      <c r="F67" s="30"/>
    </row>
    <row r="68" spans="1:6" s="15" customFormat="1" ht="26.25" customHeight="1" x14ac:dyDescent="0.15">
      <c r="A68" s="30" t="s">
        <v>62</v>
      </c>
      <c r="B68" s="30"/>
      <c r="C68" s="30"/>
      <c r="D68" s="30"/>
      <c r="E68" s="30"/>
      <c r="F68" s="30"/>
    </row>
    <row r="69" spans="1:6" s="15" customFormat="1" ht="26.25" customHeight="1" x14ac:dyDescent="0.15">
      <c r="A69" s="30" t="s">
        <v>57</v>
      </c>
      <c r="B69" s="30"/>
      <c r="C69" s="30"/>
      <c r="D69" s="30"/>
      <c r="E69" s="30"/>
      <c r="F69" s="30"/>
    </row>
    <row r="70" spans="1:6" s="15" customFormat="1" ht="26.25" customHeight="1" x14ac:dyDescent="0.15">
      <c r="A70" s="30" t="s">
        <v>61</v>
      </c>
      <c r="B70" s="30"/>
      <c r="C70" s="30"/>
      <c r="D70" s="30"/>
      <c r="E70" s="30"/>
      <c r="F70" s="30"/>
    </row>
    <row r="71" spans="1:6" s="15" customFormat="1" ht="26.25" customHeight="1" x14ac:dyDescent="0.15">
      <c r="A71" s="30" t="s">
        <v>60</v>
      </c>
      <c r="B71" s="30"/>
      <c r="C71" s="30"/>
      <c r="D71" s="30"/>
      <c r="E71" s="30"/>
      <c r="F71" s="30"/>
    </row>
    <row r="72" spans="1:6" s="11" customFormat="1" ht="26.25" customHeight="1" x14ac:dyDescent="0.15">
      <c r="A72" s="30" t="s">
        <v>58</v>
      </c>
      <c r="B72" s="30"/>
      <c r="C72" s="30"/>
      <c r="D72" s="30"/>
      <c r="E72" s="30"/>
      <c r="F72" s="30"/>
    </row>
    <row r="73" spans="1:6" s="5" customFormat="1" ht="6.75" customHeight="1" x14ac:dyDescent="0.2"/>
    <row r="74" spans="1:6" s="3" customFormat="1" ht="12.75" x14ac:dyDescent="0.2">
      <c r="A74" s="25" t="s">
        <v>55</v>
      </c>
      <c r="B74" s="25"/>
      <c r="C74" s="25"/>
      <c r="D74" s="25"/>
      <c r="E74" s="25"/>
      <c r="F74" s="25"/>
    </row>
    <row r="75" spans="1:6" s="3" customFormat="1" ht="6" customHeight="1" x14ac:dyDescent="0.2">
      <c r="A75" s="8"/>
      <c r="B75" s="8"/>
      <c r="C75" s="8"/>
      <c r="D75" s="8"/>
      <c r="E75" s="8"/>
      <c r="F75" s="8"/>
    </row>
    <row r="76" spans="1:6" s="3" customFormat="1" ht="10.5" customHeight="1" x14ac:dyDescent="0.2"/>
    <row r="77" spans="1:6" s="3" customFormat="1" ht="12.75" x14ac:dyDescent="0.2">
      <c r="A77" s="25" t="s">
        <v>7</v>
      </c>
      <c r="B77" s="25"/>
      <c r="C77" s="25"/>
      <c r="D77" s="25"/>
      <c r="E77" s="25"/>
      <c r="F77" s="25"/>
    </row>
    <row r="78" spans="1:6" s="3" customFormat="1" ht="12.75" x14ac:dyDescent="0.2">
      <c r="A78" s="26" t="s">
        <v>54</v>
      </c>
      <c r="B78" s="26"/>
      <c r="C78" s="26"/>
      <c r="D78" s="26"/>
      <c r="E78" s="26"/>
      <c r="F78" s="26"/>
    </row>
    <row r="79" spans="1:6" s="3" customFormat="1" ht="12.75" x14ac:dyDescent="0.2">
      <c r="A79" s="25" t="s">
        <v>53</v>
      </c>
      <c r="B79" s="25"/>
      <c r="C79" s="25"/>
      <c r="D79" s="25"/>
      <c r="E79" s="25"/>
      <c r="F79" s="25"/>
    </row>
  </sheetData>
  <mergeCells count="24">
    <mergeCell ref="A62:E62"/>
    <mergeCell ref="A19:F19"/>
    <mergeCell ref="B1:F5"/>
    <mergeCell ref="A6:F6"/>
    <mergeCell ref="A14:F14"/>
    <mergeCell ref="A16:F16"/>
    <mergeCell ref="A18:F18"/>
    <mergeCell ref="A8:F8"/>
    <mergeCell ref="A9:F9"/>
    <mergeCell ref="A10:F10"/>
    <mergeCell ref="A12:F12"/>
    <mergeCell ref="A79:F79"/>
    <mergeCell ref="A77:F77"/>
    <mergeCell ref="A78:F78"/>
    <mergeCell ref="A64:F64"/>
    <mergeCell ref="A65:F65"/>
    <mergeCell ref="A74:F74"/>
    <mergeCell ref="A72:F72"/>
    <mergeCell ref="A66:F66"/>
    <mergeCell ref="A70:F70"/>
    <mergeCell ref="A71:F71"/>
    <mergeCell ref="A67:F67"/>
    <mergeCell ref="A68:F68"/>
    <mergeCell ref="A69:F69"/>
  </mergeCells>
  <phoneticPr fontId="9" type="noConversion"/>
  <pageMargins left="0.70866141732283472" right="0.70866141732283472" top="0.86614173228346458" bottom="0.78740157480314965" header="0.31496062992125984" footer="0.31496062992125984"/>
  <pageSetup paperSize="9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Planilha1</vt:lpstr>
      <vt:lpstr>Planilha1!_GoBack</vt:lpstr>
      <vt:lpstr>Planilha1!Titulos_de_impressao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Rilder</dc:creator>
  <cp:lastModifiedBy>Admin</cp:lastModifiedBy>
  <cp:lastPrinted>2023-09-19T12:32:49Z</cp:lastPrinted>
  <dcterms:created xsi:type="dcterms:W3CDTF">2021-02-15T10:20:36Z</dcterms:created>
  <dcterms:modified xsi:type="dcterms:W3CDTF">2023-09-19T12:32:53Z</dcterms:modified>
</cp:coreProperties>
</file>